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drawings/drawing17.xml" ContentType="application/vnd.openxmlformats-officedocument.drawingml.chartshapes+xml"/>
  <Override PartName="/xl/charts/chart14.xml" ContentType="application/vnd.openxmlformats-officedocument.drawingml.chart+xml"/>
  <Override PartName="/xl/drawings/drawing18.xml" ContentType="application/vnd.openxmlformats-officedocument.drawingml.chartshapes+xml"/>
  <Override PartName="/xl/charts/chart15.xml" ContentType="application/vnd.openxmlformats-officedocument.drawingml.chart+xml"/>
  <Override PartName="/xl/drawings/drawing19.xml" ContentType="application/vnd.openxmlformats-officedocument.drawingml.chartshapes+xml"/>
  <Override PartName="/xl/charts/chart16.xml" ContentType="application/vnd.openxmlformats-officedocument.drawingml.chart+xml"/>
  <Override PartName="/xl/drawings/drawing20.xml" ContentType="application/vnd.openxmlformats-officedocument.drawingml.chartshapes+xml"/>
  <Override PartName="/xl/charts/chart17.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fileSharing readOnlyRecommended="1"/>
  <workbookPr codeName="ThisWorkbook"/>
  <mc:AlternateContent xmlns:mc="http://schemas.openxmlformats.org/markup-compatibility/2006">
    <mc:Choice Requires="x15">
      <x15ac:absPath xmlns:x15ac="http://schemas.microsoft.com/office/spreadsheetml/2010/11/ac" url="D:\EG Media\Projecten\Overige\Zon op Consortia\Documenten bibliotheek\Zon op Water\"/>
    </mc:Choice>
  </mc:AlternateContent>
  <xr:revisionPtr revIDLastSave="0" documentId="8_{0984189F-ADCB-47BC-83FA-1347843DDC40}" xr6:coauthVersionLast="43" xr6:coauthVersionMax="43" xr10:uidLastSave="{00000000-0000-0000-0000-000000000000}"/>
  <bookViews>
    <workbookView xWindow="-28920" yWindow="-120" windowWidth="29040" windowHeight="15225" tabRatio="770" xr2:uid="{00000000-000D-0000-FFFF-FFFF00000000}"/>
  </bookViews>
  <sheets>
    <sheet name="Overzicht" sheetId="7" r:id="rId1"/>
    <sheet name="Uitgangspunten Model" sheetId="17" r:id="rId2"/>
    <sheet name="Grafiek_1variabele" sheetId="4" r:id="rId3"/>
    <sheet name="Grafiek_2variabelen" sheetId="6" r:id="rId4"/>
    <sheet name="Grafiek_2variabelen_constante" sheetId="9" r:id="rId5"/>
    <sheet name="Toelichting" sheetId="5" state="hidden" r:id="rId6"/>
    <sheet name="Keuzes" sheetId="2" state="hidden" r:id="rId7"/>
    <sheet name="Data_Doorstroming" sheetId="11" state="hidden" r:id="rId8"/>
    <sheet name="Effect_Doorstroming" sheetId="13" state="hidden" r:id="rId9"/>
    <sheet name="Data" sheetId="3" state="hidden" r:id="rId10"/>
    <sheet name="Data_Windrichting" sheetId="12" state="hidden" r:id="rId11"/>
    <sheet name="Effect_Windrichting" sheetId="14" state="hidden" r:id="rId12"/>
    <sheet name="Data_PVCentraal" sheetId="15" state="hidden" r:id="rId13"/>
    <sheet name="Effect_PVCentraal" sheetId="16" state="hidden" r:id="rId14"/>
    <sheet name="Gecombineerde trendplaatjes" sheetId="18" state="hidden" r:id="rId15"/>
  </sheets>
  <definedNames>
    <definedName name="_xlnm._FilterDatabase" localSheetId="9" hidden="1">Data!$A$1:$HW$737</definedName>
    <definedName name="_xlnm._FilterDatabase" localSheetId="12" hidden="1">Data_PVCentraal!$A$1:$AT$43</definedName>
    <definedName name="_xlnm._FilterDatabase" localSheetId="10" hidden="1">Data_Windrichting!$A$1:$AT$9</definedName>
    <definedName name="_xlnm._FilterDatabase" localSheetId="3" hidden="1">Grafiek_2variabelen!$A$30:$G$66</definedName>
    <definedName name="_xlnm._FilterDatabase" localSheetId="4" hidden="1">Grafiek_2variabelen_constante!$A$30:$H$61</definedName>
    <definedName name="_xlnm.Extract" localSheetId="2">Grafiek_1variabele!$D$5</definedName>
    <definedName name="_xlnm.Extract" localSheetId="3">Grafiek_2variabelen!$D$5</definedName>
    <definedName name="_xlnm.Extract" localSheetId="4">Grafiek_2variabelen_constante!$D$5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7" l="1"/>
  <c r="F29" i="7"/>
  <c r="F28" i="7"/>
  <c r="AY21" i="16" l="1"/>
  <c r="AX21" i="16"/>
  <c r="AY20" i="16"/>
  <c r="AX20" i="16"/>
  <c r="AY19" i="16"/>
  <c r="AX19" i="16"/>
  <c r="AY22" i="16"/>
  <c r="AY7" i="16"/>
  <c r="AX7" i="16"/>
  <c r="AY6" i="16"/>
  <c r="AX6" i="16"/>
  <c r="AY5" i="16"/>
  <c r="AY4" i="16"/>
  <c r="AX4" i="16"/>
  <c r="AX5" i="16"/>
  <c r="S20" i="13" l="1"/>
  <c r="R20" i="13"/>
  <c r="Q20" i="13"/>
  <c r="P20" i="13"/>
  <c r="O20" i="13"/>
  <c r="N20" i="13"/>
  <c r="M20" i="13"/>
  <c r="L20" i="13"/>
  <c r="K20" i="13"/>
  <c r="D20" i="13"/>
  <c r="B20" i="13"/>
  <c r="A20" i="13"/>
  <c r="BB28" i="13"/>
  <c r="BA28" i="13"/>
  <c r="BB27" i="13"/>
  <c r="BA27" i="13"/>
  <c r="BB26" i="13"/>
  <c r="BA26" i="13"/>
  <c r="BB25" i="13"/>
  <c r="BA25" i="13"/>
  <c r="BB24" i="13"/>
  <c r="BA24" i="13"/>
  <c r="BB23" i="13"/>
  <c r="BA23" i="13"/>
  <c r="BB22" i="13"/>
  <c r="BA22" i="13"/>
  <c r="BB21" i="13"/>
  <c r="BA21" i="13"/>
  <c r="BB19" i="13"/>
  <c r="BA19" i="13"/>
  <c r="BB18" i="13"/>
  <c r="BA18" i="13"/>
  <c r="BB17" i="13"/>
  <c r="BA17" i="13"/>
  <c r="BB16" i="13"/>
  <c r="BA16" i="13"/>
  <c r="BB15" i="13"/>
  <c r="BA15" i="13"/>
  <c r="BB14" i="13"/>
  <c r="BA14" i="13"/>
  <c r="BB13" i="13"/>
  <c r="BA13" i="13"/>
  <c r="BB12" i="13"/>
  <c r="BA12" i="13"/>
  <c r="BB11" i="13"/>
  <c r="BA11" i="13"/>
  <c r="BB2" i="13"/>
  <c r="BA2" i="13"/>
  <c r="BB1" i="13"/>
  <c r="BA1" i="13"/>
  <c r="A22" i="13"/>
  <c r="A21" i="13"/>
  <c r="AT9" i="13"/>
  <c r="AS9" i="13"/>
  <c r="AR9" i="13"/>
  <c r="S21" i="13" s="1"/>
  <c r="AQ9" i="13"/>
  <c r="AP9" i="13"/>
  <c r="AO9" i="13"/>
  <c r="R21" i="13" s="1"/>
  <c r="AN9" i="13"/>
  <c r="AM9" i="13"/>
  <c r="AL9" i="13"/>
  <c r="Q21" i="13" s="1"/>
  <c r="AK9" i="13"/>
  <c r="P21" i="13" s="1"/>
  <c r="AJ9" i="13"/>
  <c r="O21" i="13" s="1"/>
  <c r="AI9" i="13"/>
  <c r="N21" i="13" s="1"/>
  <c r="AH9" i="13"/>
  <c r="M21" i="13" s="1"/>
  <c r="AG9" i="13"/>
  <c r="L21" i="13" s="1"/>
  <c r="AF9" i="13"/>
  <c r="K21" i="13" s="1"/>
  <c r="AE9" i="13"/>
  <c r="J21" i="13" s="1"/>
  <c r="AD9" i="13"/>
  <c r="I21" i="13" s="1"/>
  <c r="AC9" i="13"/>
  <c r="H21" i="13" s="1"/>
  <c r="AB9" i="13"/>
  <c r="G21" i="13" s="1"/>
  <c r="AA9" i="13"/>
  <c r="Z9" i="13"/>
  <c r="F21" i="13" s="1"/>
  <c r="Y9" i="13"/>
  <c r="E21" i="13" s="1"/>
  <c r="X9" i="13"/>
  <c r="D21" i="13" s="1"/>
  <c r="W9" i="13"/>
  <c r="V9" i="13"/>
  <c r="C21" i="13" s="1"/>
  <c r="U9" i="13"/>
  <c r="T9" i="13"/>
  <c r="B21" i="13" s="1"/>
  <c r="S9" i="13"/>
  <c r="R9" i="13"/>
  <c r="Q9" i="13"/>
  <c r="P9" i="13"/>
  <c r="O9" i="13"/>
  <c r="N9" i="13"/>
  <c r="M9" i="13"/>
  <c r="L9" i="13"/>
  <c r="K9" i="13"/>
  <c r="J9" i="13"/>
  <c r="I9" i="13"/>
  <c r="H9" i="13"/>
  <c r="G9" i="13"/>
  <c r="F9" i="13"/>
  <c r="E9" i="13"/>
  <c r="D9" i="13"/>
  <c r="C9" i="13"/>
  <c r="B9" i="13"/>
  <c r="A9" i="13"/>
  <c r="AT13" i="13"/>
  <c r="AS13" i="13"/>
  <c r="AR13" i="13"/>
  <c r="S22" i="13" s="1"/>
  <c r="AQ13" i="13"/>
  <c r="AP13" i="13"/>
  <c r="AO13" i="13"/>
  <c r="R22" i="13" s="1"/>
  <c r="AN13" i="13"/>
  <c r="AM13" i="13"/>
  <c r="AL13" i="13"/>
  <c r="Q22" i="13" s="1"/>
  <c r="AK13" i="13"/>
  <c r="P22" i="13" s="1"/>
  <c r="AJ13" i="13"/>
  <c r="O22" i="13" s="1"/>
  <c r="AI13" i="13"/>
  <c r="N22" i="13" s="1"/>
  <c r="AH13" i="13"/>
  <c r="M22" i="13" s="1"/>
  <c r="AG13" i="13"/>
  <c r="L22" i="13" s="1"/>
  <c r="AF13" i="13"/>
  <c r="K22" i="13" s="1"/>
  <c r="AE13" i="13"/>
  <c r="J22" i="13" s="1"/>
  <c r="AD13" i="13"/>
  <c r="I22" i="13" s="1"/>
  <c r="AC13" i="13"/>
  <c r="H22" i="13" s="1"/>
  <c r="AB13" i="13"/>
  <c r="G22" i="13" s="1"/>
  <c r="AA13" i="13"/>
  <c r="Z13" i="13"/>
  <c r="F22" i="13" s="1"/>
  <c r="Y13" i="13"/>
  <c r="E22" i="13" s="1"/>
  <c r="X13" i="13"/>
  <c r="D22" i="13" s="1"/>
  <c r="W13" i="13"/>
  <c r="V13" i="13"/>
  <c r="C22" i="13" s="1"/>
  <c r="U13" i="13"/>
  <c r="T13" i="13"/>
  <c r="B22" i="13" s="1"/>
  <c r="S13" i="13"/>
  <c r="R13" i="13"/>
  <c r="Q13" i="13"/>
  <c r="P13" i="13"/>
  <c r="O13" i="13"/>
  <c r="N13" i="13"/>
  <c r="M13" i="13"/>
  <c r="L13" i="13"/>
  <c r="K13" i="13"/>
  <c r="J13" i="13"/>
  <c r="I13" i="13"/>
  <c r="H13" i="13"/>
  <c r="G13" i="13"/>
  <c r="F13" i="13"/>
  <c r="E13" i="13"/>
  <c r="D13" i="13"/>
  <c r="C13" i="13"/>
  <c r="B13" i="13"/>
  <c r="AT12" i="13"/>
  <c r="AT8" i="13" s="1"/>
  <c r="AS12" i="13"/>
  <c r="AS8" i="13" s="1"/>
  <c r="AR12" i="13"/>
  <c r="AR8" i="13" s="1"/>
  <c r="S19" i="13" s="1"/>
  <c r="AQ12" i="13"/>
  <c r="AQ8" i="13" s="1"/>
  <c r="AP12" i="13"/>
  <c r="AP8" i="13" s="1"/>
  <c r="AO12" i="13"/>
  <c r="AO8" i="13" s="1"/>
  <c r="R19" i="13" s="1"/>
  <c r="AN12" i="13"/>
  <c r="AN8" i="13" s="1"/>
  <c r="AM12" i="13"/>
  <c r="AM8" i="13" s="1"/>
  <c r="AL12" i="13"/>
  <c r="AL8" i="13" s="1"/>
  <c r="Q19" i="13" s="1"/>
  <c r="AK12" i="13"/>
  <c r="AK8" i="13" s="1"/>
  <c r="P19" i="13" s="1"/>
  <c r="AJ12" i="13"/>
  <c r="AJ8" i="13" s="1"/>
  <c r="O19" i="13" s="1"/>
  <c r="AI12" i="13"/>
  <c r="AI8" i="13" s="1"/>
  <c r="N19" i="13" s="1"/>
  <c r="AH12" i="13"/>
  <c r="AH8" i="13" s="1"/>
  <c r="M19" i="13" s="1"/>
  <c r="AG12" i="13"/>
  <c r="AG8" i="13" s="1"/>
  <c r="L19" i="13" s="1"/>
  <c r="AF12" i="13"/>
  <c r="AF8" i="13" s="1"/>
  <c r="K19" i="13" s="1"/>
  <c r="AE12" i="13"/>
  <c r="AE8" i="13" s="1"/>
  <c r="J19" i="13" s="1"/>
  <c r="AD12" i="13"/>
  <c r="AD8" i="13" s="1"/>
  <c r="I19" i="13" s="1"/>
  <c r="AC12" i="13"/>
  <c r="AC8" i="13" s="1"/>
  <c r="H19" i="13" s="1"/>
  <c r="AB12" i="13"/>
  <c r="AB8" i="13" s="1"/>
  <c r="G19" i="13" s="1"/>
  <c r="AA12" i="13"/>
  <c r="AA8" i="13" s="1"/>
  <c r="Z12" i="13"/>
  <c r="Z8" i="13" s="1"/>
  <c r="F19" i="13" s="1"/>
  <c r="Y12" i="13"/>
  <c r="Y8" i="13" s="1"/>
  <c r="E19" i="13" s="1"/>
  <c r="X12" i="13"/>
  <c r="X8" i="13" s="1"/>
  <c r="D19" i="13" s="1"/>
  <c r="W12" i="13"/>
  <c r="W8" i="13" s="1"/>
  <c r="V12" i="13"/>
  <c r="V8" i="13" s="1"/>
  <c r="C19" i="13" s="1"/>
  <c r="U12" i="13"/>
  <c r="U8" i="13" s="1"/>
  <c r="T12" i="13"/>
  <c r="T8" i="13" s="1"/>
  <c r="B19" i="13" s="1"/>
  <c r="S12" i="13"/>
  <c r="S8" i="13" s="1"/>
  <c r="R12" i="13"/>
  <c r="R8" i="13" s="1"/>
  <c r="Q12" i="13"/>
  <c r="Q8" i="13" s="1"/>
  <c r="P12" i="13"/>
  <c r="P8" i="13" s="1"/>
  <c r="O12" i="13"/>
  <c r="O8" i="13" s="1"/>
  <c r="N12" i="13"/>
  <c r="N8" i="13" s="1"/>
  <c r="M12" i="13"/>
  <c r="M8" i="13" s="1"/>
  <c r="L12" i="13"/>
  <c r="L8" i="13" s="1"/>
  <c r="K12" i="13"/>
  <c r="K8" i="13" s="1"/>
  <c r="J12" i="13"/>
  <c r="J8" i="13" s="1"/>
  <c r="I12" i="13"/>
  <c r="I8" i="13" s="1"/>
  <c r="H12" i="13"/>
  <c r="H8" i="13" s="1"/>
  <c r="G12" i="13"/>
  <c r="G8" i="13" s="1"/>
  <c r="F12" i="13"/>
  <c r="F8" i="13" s="1"/>
  <c r="E12" i="13"/>
  <c r="E8" i="13" s="1"/>
  <c r="D12" i="13"/>
  <c r="D8" i="13" s="1"/>
  <c r="C12" i="13"/>
  <c r="C8" i="13" s="1"/>
  <c r="B12" i="13"/>
  <c r="B8" i="13" s="1"/>
  <c r="A13" i="13"/>
  <c r="A12" i="13"/>
  <c r="A8" i="13" s="1"/>
  <c r="B24" i="13" l="1"/>
  <c r="D24" i="13"/>
  <c r="K24" i="13"/>
  <c r="H24" i="13"/>
  <c r="L24" i="13"/>
  <c r="P24" i="13"/>
  <c r="G24" i="13"/>
  <c r="O24" i="13"/>
  <c r="E24" i="13"/>
  <c r="C24" i="13"/>
  <c r="F24" i="13"/>
  <c r="I24" i="13"/>
  <c r="M24" i="13"/>
  <c r="Q24" i="13"/>
  <c r="P23" i="13"/>
  <c r="J24" i="13"/>
  <c r="N24" i="13"/>
  <c r="I23" i="13"/>
  <c r="Q23" i="13"/>
  <c r="N23" i="13"/>
  <c r="B23" i="13"/>
  <c r="D23" i="13"/>
  <c r="G23" i="13"/>
  <c r="K23" i="13"/>
  <c r="O23" i="13"/>
  <c r="S23" i="13"/>
  <c r="C23" i="13"/>
  <c r="F23" i="13"/>
  <c r="M23" i="13"/>
  <c r="J23" i="13"/>
  <c r="E23" i="13"/>
  <c r="H23" i="13"/>
  <c r="L23" i="13"/>
  <c r="R23" i="13"/>
  <c r="R24" i="13"/>
  <c r="S24" i="13"/>
  <c r="F14" i="7"/>
  <c r="F15" i="7"/>
  <c r="F16" i="7"/>
  <c r="F17" i="7"/>
  <c r="F18" i="7"/>
  <c r="F19" i="7"/>
  <c r="F20" i="7"/>
  <c r="F21" i="7"/>
  <c r="F22" i="7"/>
  <c r="F23" i="7"/>
  <c r="F24" i="7"/>
  <c r="F25" i="7"/>
  <c r="F26" i="7"/>
  <c r="F27" i="7"/>
  <c r="F13" i="7" l="1"/>
  <c r="F9" i="7" l="1"/>
  <c r="L16" i="4" l="1"/>
  <c r="H28" i="9"/>
  <c r="G29" i="4"/>
  <c r="H28" i="6"/>
  <c r="L16" i="6" l="1"/>
  <c r="L16" i="9" l="1"/>
  <c r="E7" i="2" l="1"/>
  <c r="E6" i="2"/>
  <c r="E5" i="2"/>
  <c r="E4" i="2"/>
  <c r="F5" i="2" l="1"/>
  <c r="F4" i="2"/>
  <c r="F3" i="2"/>
  <c r="E3" i="2"/>
</calcChain>
</file>

<file path=xl/sharedStrings.xml><?xml version="1.0" encoding="utf-8"?>
<sst xmlns="http://schemas.openxmlformats.org/spreadsheetml/2006/main" count="8238" uniqueCount="1038">
  <si>
    <t>Watertypen</t>
  </si>
  <si>
    <t>haven</t>
  </si>
  <si>
    <t>plas</t>
  </si>
  <si>
    <t>groot meer</t>
  </si>
  <si>
    <t>Gemiddelde diepte</t>
  </si>
  <si>
    <t>0-1 m</t>
  </si>
  <si>
    <t>1-2 m</t>
  </si>
  <si>
    <t>3-5 m</t>
  </si>
  <si>
    <t>5-10 m</t>
  </si>
  <si>
    <t>&gt; 10 m</t>
  </si>
  <si>
    <t>Kies uit lijst:</t>
  </si>
  <si>
    <t>Kenmerken PV-systeem</t>
  </si>
  <si>
    <t>Lichtdoorlatendheid (%)</t>
  </si>
  <si>
    <t>Kenmerken Watersysteem</t>
  </si>
  <si>
    <t>uiterwaardplas</t>
  </si>
  <si>
    <t>Bodemtype</t>
  </si>
  <si>
    <t>Troebelheid</t>
  </si>
  <si>
    <t>Nutrientenstatus</t>
  </si>
  <si>
    <t>gering (&gt;2 m zicht)</t>
  </si>
  <si>
    <t>matig (1-2 m zicht)</t>
  </si>
  <si>
    <t>sterk (&lt; 1 m zicht)</t>
  </si>
  <si>
    <t>WindDir</t>
  </si>
  <si>
    <t>min</t>
  </si>
  <si>
    <t>max</t>
  </si>
  <si>
    <t>Resultaat</t>
  </si>
  <si>
    <t>y-variabele:</t>
  </si>
  <si>
    <t>stdev</t>
  </si>
  <si>
    <t>aantal</t>
  </si>
  <si>
    <t>dLim95%</t>
  </si>
  <si>
    <t>co-variabele:</t>
  </si>
  <si>
    <t>Length</t>
  </si>
  <si>
    <t>Width</t>
  </si>
  <si>
    <t>n</t>
  </si>
  <si>
    <t>m</t>
  </si>
  <si>
    <t>ZBot</t>
  </si>
  <si>
    <t>k</t>
  </si>
  <si>
    <t>MaxDepth</t>
  </si>
  <si>
    <t>Secchi</t>
  </si>
  <si>
    <t>PV</t>
  </si>
  <si>
    <t>LightPV</t>
  </si>
  <si>
    <t>HeathPV</t>
  </si>
  <si>
    <t>SoilType</t>
  </si>
  <si>
    <t>Nutrients</t>
  </si>
  <si>
    <t>LengtCelM</t>
  </si>
  <si>
    <t>ThicknessCellM</t>
  </si>
  <si>
    <t>Indicator1a</t>
  </si>
  <si>
    <t>Indicator1b</t>
  </si>
  <si>
    <t>Indicator2a</t>
  </si>
  <si>
    <t>Indicator3a</t>
  </si>
  <si>
    <t>Indicator4a</t>
  </si>
  <si>
    <t>Indicator4b</t>
  </si>
  <si>
    <t>Indicator5a</t>
  </si>
  <si>
    <t>Indicator5b</t>
  </si>
  <si>
    <t>Indicator6a</t>
  </si>
  <si>
    <t>Indicator6b</t>
  </si>
  <si>
    <t>Indicator6c</t>
  </si>
  <si>
    <t>Indicator7a</t>
  </si>
  <si>
    <t>Indicator7b</t>
  </si>
  <si>
    <t>Indicator7c</t>
  </si>
  <si>
    <t>-</t>
  </si>
  <si>
    <t>Zand</t>
  </si>
  <si>
    <t>Eutroof</t>
  </si>
  <si>
    <t>Veen</t>
  </si>
  <si>
    <t>delwaq_w0_100x100m_d4-0_s10_pv0_lpv0_hpv0_Zand_Eutroof_map.nc</t>
  </si>
  <si>
    <t>delwaq_w0_100x100m_d10-0_s10_pv90_lpv25_hpv0_Veen_Eutroof_map.nc</t>
  </si>
  <si>
    <t>Mesotroof</t>
  </si>
  <si>
    <t>delwaq_w0_100x100m_d2-0_s10_pv90_lpv0_hpv0_Zand_Mesotroof_map.nc</t>
  </si>
  <si>
    <t>delwaq_w0_100x100m_d10-0_s10_pv90_lpv10_hpv0_Zand_Eutroof_map.nc</t>
  </si>
  <si>
    <t>delwaq_w0_100x100m_d2-0_s10_pv90_lpv10_hpv0_Zand_Eutroof_map.nc</t>
  </si>
  <si>
    <t>delwaq_w0_100x100m_d10-0_s10_pv90_lpv0_hpv0_Zand_Eutroof_map.nc</t>
  </si>
  <si>
    <t>delwaq_w0_100x100m_d2-0_s10_pv90_lpv25_hpv0_Veen_Eutroof_map.nc</t>
  </si>
  <si>
    <t>delwaq_w0_100x100m_d10-0_s10_pv25_lpv0_hpv0_Zand_Mesotroof_map.nc</t>
  </si>
  <si>
    <t>delwaq_w0_100x100m_d10-0_s10_pv90_lpv10_hpv0_Veen_Eutroof_map.nc</t>
  </si>
  <si>
    <t>delwaq_w0_100x100m_d10-0_s10_pv90_lpv25_hpv0_Zand_Eutroof_map.nc</t>
  </si>
  <si>
    <t>delwaq_w0_100x100m_d4-0_s10_pv0_lpv0_hpv0_Veen_Eutroof_map.nc</t>
  </si>
  <si>
    <t>delwaq_w0_100x100m_d10-0_s10_pv0_lpv0_hpv0_Zand_Mesotroof_map.nc</t>
  </si>
  <si>
    <t>delwaq_w0_100x100m_d4-0_s10_pv25_lpv0_hpv0_Veen_Mesotroof_map.nc</t>
  </si>
  <si>
    <t>delwaq_w0_100x100m_d2-0_s10_pv0_lpv0_hpv0_Zand_Mesotroof_map.nc</t>
  </si>
  <si>
    <t>delwaq_w0_100x100m_d2-0_s10_pv90_lpv25_hpv0_Zand_Eutroof_map.nc</t>
  </si>
  <si>
    <t>delwaq_w0_100x100m_d2-0_s10_pv90_lpv10_hpv0_Veen_Eutroof_map.nc</t>
  </si>
  <si>
    <t>delwaq_w0_100x100m_d10-0_s10_pv90_lpv0_hpv0_Veen_Eutroof_map.nc</t>
  </si>
  <si>
    <t>delwaq_w0_100x100m_d2-0_s10_pv90_lpv10_hpv0_Veen_Mesotroof_map.nc</t>
  </si>
  <si>
    <t>delwaq_w0_100x100m_d10-0_s10_pv25_lpv0_hpv0_Zand_Eutroof_map.nc</t>
  </si>
  <si>
    <t>delwaq_w0_100x100m_d4-0_s10_pv90_lpv10_hpv0_Veen_Mesotroof_map.nc</t>
  </si>
  <si>
    <t>delwaq_w0_100x100m_d2-0_s10_pv25_lpv0_hpv0_Veen_Mesotroof_map.nc</t>
  </si>
  <si>
    <t>delwaq_w0_100x100m_d10-0_s10_pv25_lpv10_hpv0_Veen_Mesotroof_map.nc</t>
  </si>
  <si>
    <t>delwaq_w0_100x100m_d4-0_s10_pv90_lpv25_hpv0_Zand_Eutroof_map.nc</t>
  </si>
  <si>
    <t>delwaq_w0_100x100m_d4-0_s10_pv90_lpv10_hpv0_Veen_Eutroof_map.nc</t>
  </si>
  <si>
    <t>delwaq_w0_100x100m_d4-0_s10_pv25_lpv10_hpv0_Zand_Mesotroof_map.nc</t>
  </si>
  <si>
    <t>delwaq_w0_100x100m_d10-0_s10_pv90_lpv10_hpv0_Zand_Mesotroof_map.nc</t>
  </si>
  <si>
    <t>delwaq_w0_100x100m_d4-0_s10_pv0_lpv0_hpv0_Zand_Mesotroof_map.nc</t>
  </si>
  <si>
    <t>delwaq_w0_100x100m_d10-0_s10_pv90_lpv0_hpv0_Veen_Mesotroof_map.nc</t>
  </si>
  <si>
    <t>delwaq_w0_100x100m_d2-0_s10_pv25_lpv10_hpv0_Zand_Mesotroof_map.nc</t>
  </si>
  <si>
    <t>delwaq_w0_100x100m_d10-0_s10_pv25_lpv0_hpv0_Veen_Eutroof_map.nc</t>
  </si>
  <si>
    <t>delwaq_w0_100x100m_d2-0_s10_pv25_lpv25_hpv0_Zand_Mesotroof_map.nc</t>
  </si>
  <si>
    <t>delwaq_w0_100x100m_d4-0_s10_pv90_lpv0_hpv0_Zand_Mesotroof_map.nc</t>
  </si>
  <si>
    <t>delwaq_w0_100x100m_d4-0_s10_pv25_lpv25_hpv0_Zand_Mesotroof_map.nc</t>
  </si>
  <si>
    <t>delwaq_w0_100x100m_d10-0_s10_pv90_lpv25_hpv0_Zand_Mesotroof_map.nc</t>
  </si>
  <si>
    <t>delwaq_w0_100x100m_d4-0_s10_pv90_lpv25_hpv0_Veen_Mesotroof_map.nc</t>
  </si>
  <si>
    <t>delwaq_w0_100x100m_d10-0_s10_pv25_lpv25_hpv0_Veen_Mesotroof_map.nc</t>
  </si>
  <si>
    <t>delwaq_w0_100x100m_d4-0_s10_pv90_lpv10_hpv0_Zand_Eutroof_map.nc</t>
  </si>
  <si>
    <t>delwaq_w0_100x100m_d4-0_s10_pv90_lpv25_hpv0_Veen_Eutroof_map.nc</t>
  </si>
  <si>
    <t>delwaq_w0_100x100m_d2-0_s10_pv90_lpv25_hpv0_Veen_Mesotroof_map.nc</t>
  </si>
  <si>
    <t>delwaq_w0_100x100m_d2-0_s10_pv90_lpv25_hpv0_Zand_Mesotroof_map.nc</t>
  </si>
  <si>
    <t>delwaq_w0_100x100m_d10-0_s10_pv25_lpv10_hpv0_Veen_Eutroof_map.nc</t>
  </si>
  <si>
    <t>delwaq_w0_100x100m_d4-0_s10_pv90_lpv25_hpv0_Zand_Mesotroof_map.nc</t>
  </si>
  <si>
    <t>delwaq_w0_100x100m_d10-0_s10_pv25_lpv25_hpv0_Zand_Mesotroof_map.nc</t>
  </si>
  <si>
    <t>delwaq_w0_100x100m_d10-0_s10_pv25_lpv25_hpv0_Zand_Eutroof_map.nc</t>
  </si>
  <si>
    <t>delwaq_w0_100x100m_d4-0_s10_pv25_lpv25_hpv0_Veen_Mesotroof_map.nc</t>
  </si>
  <si>
    <t>delwaq_w0_100x100m_d2-0_s10_pv25_lpv25_hpv0_Zand_Eutroof_map.nc</t>
  </si>
  <si>
    <t>delwaq_w0_100x100m_d10-0_s10_pv90_lpv25_hpv0_Veen_Mesotroof_map.nc</t>
  </si>
  <si>
    <t>delwaq_w0_100x100m_d4-0_s10_pv90_lpv0_hpv0_Veen_Mesotroof_map.nc</t>
  </si>
  <si>
    <t>delwaq_w0_100x100m_d2-0_s10_pv25_lpv10_hpv0_Veen_Eutroof_map.nc</t>
  </si>
  <si>
    <t>delwaq_w0_100x100m_d2-0_s10_pv25_lpv25_hpv0_Veen_Mesotroof_map.nc</t>
  </si>
  <si>
    <t>delwaq_w0_100x100m_d2-0_s10_pv90_lpv0_hpv0_Veen_Eutroof_map.nc</t>
  </si>
  <si>
    <t>delwaq_w0_100x100m_d4-0_s10_pv25_lpv0_hpv0_Veen_Eutroof_map.nc</t>
  </si>
  <si>
    <t>delwaq_w0_100x100m_d10-0_s10_pv25_lpv25_hpv0_Veen_Eutroof_map.nc</t>
  </si>
  <si>
    <t>delwaq_w0_100x100m_d2-0_s10_pv25_lpv10_hpv0_Veen_Mesotroof_map.nc</t>
  </si>
  <si>
    <t>delwaq_w0_100x100m_d4-0_s10_pv0_lpv0_hpv0_Veen_Mesotroof_map.nc</t>
  </si>
  <si>
    <t>delwaq_w0_100x100m_d10-0_s10_pv90_lpv0_hpv0_Zand_Mesotroof_map.nc</t>
  </si>
  <si>
    <t>delwaq_w0_100x100m_d10-0_s10_pv25_lpv10_hpv0_Zand_Eutroof_map.nc</t>
  </si>
  <si>
    <t>delwaq_w0_100x100m_d4-0_s10_pv25_lpv10_hpv0_Veen_Mesotroof_map.nc</t>
  </si>
  <si>
    <t>delwaq_w0_100x100m_d10-0_s10_pv90_lpv10_hpv0_Veen_Mesotroof_map.nc</t>
  </si>
  <si>
    <t>delwaq_w0_100x100m_d4-0_s10_pv90_lpv10_hpv0_Zand_Mesotroof_map.nc</t>
  </si>
  <si>
    <t>delwaq_w0_100x100m_d10-0_s10_pv25_lpv10_hpv0_Zand_Mesotroof_map.nc</t>
  </si>
  <si>
    <t>delwaq_w0_100x100m_d4-0_s10_pv25_lpv0_hpv0_Zand_Eutroof_map.nc</t>
  </si>
  <si>
    <t>delwaq_w0_100x100m_d2-0_s10_pv25_lpv0_hpv0_Zand_Mesotroof_map.nc</t>
  </si>
  <si>
    <t>delwaq_w0_100x100m_d2-0_s10_pv90_lpv0_hpv0_Zand_Eutroof_map.nc</t>
  </si>
  <si>
    <t>delwaq_w0_100x100m_d2-0_s10_pv25_lpv10_hpv0_Zand_Eutroof_map.nc</t>
  </si>
  <si>
    <t>delwaq_w0_100x100m_d2-0_s10_pv90_lpv10_hpv0_Zand_Mesotroof_map.nc</t>
  </si>
  <si>
    <t>delwaq_w0_100x100m_d2-0_s10_pv25_lpv25_hpv0_Veen_Eutroof_map.nc</t>
  </si>
  <si>
    <t>delwaq_w0_100x100m_d2-0_s10_pv25_lpv0_hpv0_Veen_Eutroof_map.nc</t>
  </si>
  <si>
    <t>delwaq_w0_100x100m_d4-0_s10_pv90_lpv0_hpv0_Veen_Eutroof_map.nc</t>
  </si>
  <si>
    <t>delwaq_w0_100x100m_d2-0_s10_pv0_lpv0_hpv0_Veen_Mesotroof_map.nc</t>
  </si>
  <si>
    <t>delwaq_w0_100x100m_d10-0_s10_pv0_lpv0_hpv0_Veen_Eutroof_map.nc</t>
  </si>
  <si>
    <t>delwaq_w0_100x100m_d4-0_s10_pv25_lpv10_hpv0_Zand_Eutroof_map.nc</t>
  </si>
  <si>
    <t>delwaq_w0_100x100m_d2-0_s10_pv0_lpv0_hpv0_Zand_Eutroof_map.nc</t>
  </si>
  <si>
    <t>delwaq_w0_100x100m_d10-0_s10_pv0_lpv0_hpv0_Veen_Mesotroof_map.nc</t>
  </si>
  <si>
    <t>delwaq_w0_100x100m_d4-0_s10_pv25_lpv0_hpv0_Zand_Mesotroof_map.nc</t>
  </si>
  <si>
    <t>delwaq_w0_100x100m_d4-0_s10_pv25_lpv25_hpv0_Veen_Eutroof_map.nc</t>
  </si>
  <si>
    <t>delwaq_w0_100x100m_d10-0_s10_pv25_lpv0_hpv0_Veen_Mesotroof_map.nc</t>
  </si>
  <si>
    <t>delwaq_w0_100x100m_d10-0_s10_pv0_lpv0_hpv0_Zand_Eutroof_map.nc</t>
  </si>
  <si>
    <t>delwaq_w0_100x100m_d4-0_s10_pv90_lpv0_hpv0_Zand_Eutroof_map.nc</t>
  </si>
  <si>
    <t>delwaq_w0_100x100m_d2-0_s10_pv25_lpv0_hpv0_Zand_Eutroof_map.nc</t>
  </si>
  <si>
    <t>delwaq_w0_100x100m_d2-0_s10_pv90_lpv0_hpv0_Veen_Mesotroof_map.nc</t>
  </si>
  <si>
    <t>delwaq_w0_100x100m_d4-0_s10_pv25_lpv25_hpv0_Zand_Eutroof_map.nc</t>
  </si>
  <si>
    <t>delwaq_w0_100x100m_d2-0_s10_pv0_lpv0_hpv0_Veen_Eutroof_map.nc</t>
  </si>
  <si>
    <t>delwaq_w0_100x100m_d4-0_s10_pv25_lpv10_hpv0_Veen_Eutroof_map.nc</t>
  </si>
  <si>
    <t>Ha</t>
  </si>
  <si>
    <t>Constante</t>
  </si>
  <si>
    <t>%</t>
  </si>
  <si>
    <t>ha</t>
  </si>
  <si>
    <t>Resultaat_Eenheid</t>
  </si>
  <si>
    <t>Input_Eenheid</t>
  </si>
  <si>
    <t>Resultaat_Beschrijving</t>
  </si>
  <si>
    <t>Input_Variable</t>
  </si>
  <si>
    <t>Input_Name</t>
  </si>
  <si>
    <t>Lake Size</t>
  </si>
  <si>
    <t>Maximum Depth</t>
  </si>
  <si>
    <t>Nutrient Status</t>
  </si>
  <si>
    <t>Soil Type</t>
  </si>
  <si>
    <t>Aantal runs</t>
  </si>
  <si>
    <t>Analysetool Zon op Water</t>
  </si>
  <si>
    <t>Oppervlakte PV-systeem</t>
  </si>
  <si>
    <t>% van opvallend licht (panelen + constructie)</t>
  </si>
  <si>
    <t>Lichtdoorlatendheid PV-systeem</t>
  </si>
  <si>
    <t>Oppervlakte (%)</t>
  </si>
  <si>
    <t>Δ (%)</t>
  </si>
  <si>
    <t>6a</t>
  </si>
  <si>
    <t>6b</t>
  </si>
  <si>
    <t>6c</t>
  </si>
  <si>
    <t>delwaq_w0_100x100m_d10-0_s10_pv50_lpv10_hpv0_Zand_Mesotroof_map.nc</t>
  </si>
  <si>
    <t>delwaq_w0_100x100m_d10-0_s10_pv50_lpv0_hpv0_Zand_Mesotroof_map.nc</t>
  </si>
  <si>
    <t>delwaq_w0_100x100m_d10-0_s10_pv50_lpv0_hpv0_Veen_Eutroof_map.nc</t>
  </si>
  <si>
    <t>delwaq_w0_100x100m_d10-0_s10_pv50_lpv10_hpv0_Veen_Eutroof_map.nc</t>
  </si>
  <si>
    <t>delwaq_w0_100x100m_d2-0_s10_pv50_lpv0_hpv0_Veen_Mesotroof_map.nc</t>
  </si>
  <si>
    <t>delwaq_w0_100x100m_d10-0_s10_pv50_lpv25_hpv0_Zand_Eutroof_map.nc</t>
  </si>
  <si>
    <t>delwaq_w0_100x100m_d2-0_s10_pv50_lpv0_hpv0_Veen_Eutroof_map.nc</t>
  </si>
  <si>
    <t>delwaq_w0_100x100m_d10-0_s10_pv50_lpv0_hpv0_Zand_Eutroof_map.nc</t>
  </si>
  <si>
    <t>delwaq_w0_100x100m_d2-0_s10_pv50_lpv0_hpv0_Zand_Eutroof_map.nc</t>
  </si>
  <si>
    <t>delwaq_w0_100x100m_d10-0_s10_pv50_lpv25_hpv0_Veen_Eutroof_map.nc</t>
  </si>
  <si>
    <t>delwaq_w0_100x100m_d10-0_s10_pv50_lpv25_hpv0_Zand_Mesotroof_map.nc</t>
  </si>
  <si>
    <t>delwaq_w0_100x100m_d10-0_s10_pv50_lpv10_hpv0_Zand_Eutroof_map.nc</t>
  </si>
  <si>
    <t>delwaq_w0_100x100m_d4-0_s10_pv50_lpv0_hpv0_Veen_Eutroof_map.nc</t>
  </si>
  <si>
    <t>delwaq_w0_100x100m_d2-0_s10_pv50_lpv25_hpv0_Zand_Mesotroof_map.nc</t>
  </si>
  <si>
    <t>delwaq_w0_100x100m_d4-0_s10_pv50_lpv25_hpv0_Zand_Mesotroof_map.nc</t>
  </si>
  <si>
    <t>delwaq_w0_100x100m_d4-0_s10_pv50_lpv10_hpv0_Zand_Mesotroof_map.nc</t>
  </si>
  <si>
    <t>delwaq_w0_100x100m_d2-0_s10_pv50_lpv10_hpv0_Zand_Mesotroof_map.nc</t>
  </si>
  <si>
    <t>delwaq_w0_100x100m_d4-0_s10_pv50_lpv0_hpv0_Zand_Eutroof_map.nc</t>
  </si>
  <si>
    <t>delwaq_w0_100x100m_d4-0_s10_pv50_lpv0_hpv0_Veen_Mesotroof_map.nc</t>
  </si>
  <si>
    <t>Δ</t>
  </si>
  <si>
    <t>FileName</t>
  </si>
  <si>
    <t>Indicator7d</t>
  </si>
  <si>
    <t>Indicator7e</t>
  </si>
  <si>
    <t>Indicator7f</t>
  </si>
  <si>
    <t>delwaq_w0_100x100m_d2-0_s10_pv50_lpv25_hpv0_Zand_Eutroof_map.nc</t>
  </si>
  <si>
    <t>delwaq_w0_100x100m_d2-0_s10_pv50_lpv10_hpv0_Veen_Eutroof_map.nc</t>
  </si>
  <si>
    <t>delwaq_w0_100x100m_d2-0_s10_pv50_lpv10_hpv0_Zand_Eutroof_map.nc</t>
  </si>
  <si>
    <t>delwaq_w0_100x100m_d2-0_s10_pv50_lpv25_hpv0_Veen_Eutroof_map.nc</t>
  </si>
  <si>
    <t>delwaq_w0_100x100m_d2-0_s10_pv50_lpv0_hpv0_Zand_Mesotroof_map.nc</t>
  </si>
  <si>
    <t>delwaq_w0_100x100m_d2-0_s10_pv50_lpv10_hpv0_Veen_Mesotroof_map.nc</t>
  </si>
  <si>
    <t>delwaq_w0_100x100m_d2-0_s10_pv50_lpv25_hpv0_Veen_Mesotroof_map.nc</t>
  </si>
  <si>
    <t>delwaq_w0_100x100m_d4-0_s10_pv50_lpv25_hpv0_Veen_Mesotroof_map.nc</t>
  </si>
  <si>
    <t>delwaq_w0_100x100m_d4-0_s10_pv50_lpv10_hpv0_Veen_Mesotroof_map.nc</t>
  </si>
  <si>
    <t>delwaq_w0_100x100m_d4-0_s10_pv50_lpv0_hpv0_Zand_Mesotroof_map.nc</t>
  </si>
  <si>
    <t>delwaq_w0_100x100m_d4-0_s10_pv50_lpv25_hpv0_Zand_Eutroof_map.nc</t>
  </si>
  <si>
    <t>delwaq_w0_100x100m_d4-0_s10_pv50_lpv10_hpv0_Veen_Eutroof_map.nc</t>
  </si>
  <si>
    <t>delwaq_w0_100x100m_d4-0_s10_pv50_lpv10_hpv0_Zand_Eutroof_map.nc</t>
  </si>
  <si>
    <t>delwaq_w0_100x100m_d4-0_s10_pv50_lpv25_hpv0_Veen_Eutroof_map.nc</t>
  </si>
  <si>
    <t>delwaq_w0_100x100m_d10-0_s10_pv50_lpv10_hpv0_Veen_Mesotroof_map.nc</t>
  </si>
  <si>
    <t>delwaq_w0_100x100m_d10-0_s10_pv50_lpv25_hpv0_Veen_Mesotroof_map.nc</t>
  </si>
  <si>
    <t>delwaq_w0_100x100m_d10-0_s10_pv50_lpv0_hpv0_Veen_Mesotroof_map.nc</t>
  </si>
  <si>
    <t>x-variabele:</t>
  </si>
  <si>
    <t>Indicator</t>
  </si>
  <si>
    <t>Naam</t>
  </si>
  <si>
    <t>Variabele</t>
  </si>
  <si>
    <t>Oppervlakte PV-systeem [%]</t>
  </si>
  <si>
    <t>Grootte van water [ha]</t>
  </si>
  <si>
    <t>Lichtdoorlatendheid PV-systeem [%]</t>
  </si>
  <si>
    <t>Maximale diepte [m]</t>
  </si>
  <si>
    <t>Omschrijving</t>
  </si>
  <si>
    <t xml:space="preserve">Maximale diepte </t>
  </si>
  <si>
    <t>Grootte van water</t>
  </si>
  <si>
    <t>% van wateroppervlakte</t>
  </si>
  <si>
    <t>Referentie</t>
  </si>
  <si>
    <t>Invoer gebiedseigenschappen</t>
  </si>
  <si>
    <t>omvang waterlichaam (ha)</t>
  </si>
  <si>
    <t>max. diepte waterlichaam (m)</t>
  </si>
  <si>
    <t>bodemtype</t>
  </si>
  <si>
    <t>lichtdoorlatendheid (% van opvallend licht)</t>
  </si>
  <si>
    <t>bedekking van wateroppervlakte (%)</t>
  </si>
  <si>
    <r>
      <t>nutri</t>
    </r>
    <r>
      <rPr>
        <i/>
        <sz val="11"/>
        <color theme="1"/>
        <rFont val="Calibri"/>
        <family val="2"/>
      </rPr>
      <t>ë</t>
    </r>
    <r>
      <rPr>
        <i/>
        <sz val="11"/>
        <color theme="1"/>
        <rFont val="Calibri"/>
        <family val="2"/>
        <scheme val="minor"/>
      </rPr>
      <t>ntenstatus</t>
    </r>
  </si>
  <si>
    <t>Invoer PV-eigenschappen</t>
  </si>
  <si>
    <r>
      <t>m</t>
    </r>
    <r>
      <rPr>
        <vertAlign val="superscript"/>
        <sz val="11"/>
        <color theme="0" tint="-0.499984740745262"/>
        <rFont val="Calibri"/>
        <family val="2"/>
        <scheme val="minor"/>
      </rPr>
      <t xml:space="preserve">2 </t>
    </r>
    <r>
      <rPr>
        <sz val="11"/>
        <color theme="0" tint="-0.499984740745262"/>
        <rFont val="Calibri"/>
        <family val="2"/>
        <scheme val="minor"/>
      </rPr>
      <t>)</t>
    </r>
  </si>
  <si>
    <t>Maximum watertemperatuur in zomerhalfjaar (apr-sep) [°C]</t>
  </si>
  <si>
    <t>Gemiddelde zuurstofgehalte in het water op verschillende dieptes (bodemlaag) [mg/l]</t>
  </si>
  <si>
    <t>Fractie oppervlakte bodem geschikt voor waterplanten [-]</t>
  </si>
  <si>
    <t>Fractie areaal bodem in onderste waterlagen waarover zuurstofloosheid optreedt (grens: 3°C) [-]</t>
  </si>
  <si>
    <t>watertemperatuur max.</t>
  </si>
  <si>
    <t>lichtintensiteit gem.</t>
  </si>
  <si>
    <t>waterplanten, bodemopp.</t>
  </si>
  <si>
    <t>Fractie areaal bodem in onderste waterlagen waarover zuurstofloosheid optreedt (grens: 6 mg/l) [-]</t>
  </si>
  <si>
    <t>Intensiteit in de onderste waterlagen waarover zuurstofloosheid optreedt (grens: 6 mg/l) [-]</t>
  </si>
  <si>
    <t>Fractie areaal bodem in onderste waterlagen waarover zuurstofloosheid optreedt (grens: 5 mg/l) [-]</t>
  </si>
  <si>
    <t>Intensiteit in de onderste waterlagen waarover zuurstofloosheid optreedt (grens: 5 mg/l) [-]</t>
  </si>
  <si>
    <r>
      <t>Intensiteit in de onderste waterlagen waarover zuurstofloosheid optreedt (grens: 3</t>
    </r>
    <r>
      <rPr>
        <sz val="11"/>
        <color theme="1"/>
        <rFont val="Calibri"/>
        <family val="2"/>
      </rPr>
      <t xml:space="preserve"> mg/l</t>
    </r>
    <r>
      <rPr>
        <sz val="11"/>
        <color theme="1"/>
        <rFont val="Calibri"/>
        <family val="2"/>
        <scheme val="minor"/>
      </rPr>
      <t>) [-]</t>
    </r>
  </si>
  <si>
    <t>zuurstof &lt; 6 mg/l, areaal</t>
  </si>
  <si>
    <t>zuurstof &lt; 6 mg/l, intensiteit</t>
  </si>
  <si>
    <t>zuurstof &lt; 5 mg/l, areaal</t>
  </si>
  <si>
    <t>zuurstof &lt; 5 mg/l, intensiteit</t>
  </si>
  <si>
    <t>zuurstof &lt; 3 mg/l, areaal</t>
  </si>
  <si>
    <t>zuurstof &lt; 3 mg/l, intensiteit</t>
  </si>
  <si>
    <t>PV-bedekking</t>
  </si>
  <si>
    <t xml:space="preserve">Lichtdoorlatendheid </t>
  </si>
  <si>
    <t>Max. diepte</t>
  </si>
  <si>
    <t>Hectare</t>
  </si>
  <si>
    <t>Gepland PV</t>
  </si>
  <si>
    <t>6d</t>
  </si>
  <si>
    <t>6e</t>
  </si>
  <si>
    <t>6f</t>
  </si>
  <si>
    <t>IndicatorCode</t>
  </si>
  <si>
    <t>IndicatorNaam</t>
  </si>
  <si>
    <t>IndicatorLabel</t>
  </si>
  <si>
    <t>5a</t>
  </si>
  <si>
    <t>5b</t>
  </si>
  <si>
    <t>5c</t>
  </si>
  <si>
    <t>zuurstofgehalte gem., opp.</t>
  </si>
  <si>
    <t>zuurstofgehalte gem., midden</t>
  </si>
  <si>
    <t>zuurstofgehalte gem., bodem</t>
  </si>
  <si>
    <t>Gemiddelde zuurstofgehalte in het water op verschillende dieptes (oppervlaktelaag) [mg/l]</t>
  </si>
  <si>
    <t>Gemiddelde zuurstofgehalte in het water op verschillende dieptes (middelste laag) [mg/l]</t>
  </si>
  <si>
    <t>Gemiddelde lichtintensiteit onder het PV-systeem [W/m2]</t>
  </si>
  <si>
    <t>3a</t>
  </si>
  <si>
    <t>3b</t>
  </si>
  <si>
    <t>3c</t>
  </si>
  <si>
    <r>
      <t>Gemiddelde watertemperatuur in zomerhalfjaar (apr-sep) (oppervlaktelaag) [</t>
    </r>
    <r>
      <rPr>
        <sz val="11"/>
        <color theme="1"/>
        <rFont val="Calibri"/>
        <family val="2"/>
      </rPr>
      <t>°C</t>
    </r>
    <r>
      <rPr>
        <sz val="11"/>
        <color theme="1"/>
        <rFont val="Calibri"/>
        <family val="2"/>
        <scheme val="minor"/>
      </rPr>
      <t>]</t>
    </r>
  </si>
  <si>
    <t>Indicator4c</t>
  </si>
  <si>
    <t>watertemperatuur gem., bodem</t>
  </si>
  <si>
    <t>watertemperatuur gem., opp.</t>
  </si>
  <si>
    <t>watertemperatuur gem., midden</t>
  </si>
  <si>
    <r>
      <t>Gemiddelde watertemperatuur in zomerhalfjaar (apr-sep) (middelste laag) [</t>
    </r>
    <r>
      <rPr>
        <sz val="11"/>
        <color theme="1"/>
        <rFont val="Calibri"/>
        <family val="2"/>
      </rPr>
      <t>°C</t>
    </r>
    <r>
      <rPr>
        <sz val="11"/>
        <color theme="1"/>
        <rFont val="Calibri"/>
        <family val="2"/>
        <scheme val="minor"/>
      </rPr>
      <t>]</t>
    </r>
  </si>
  <si>
    <r>
      <t>Gemiddelde watertemperatuur in zomerhalfjaar (apr-sep) (bodemlaag) [</t>
    </r>
    <r>
      <rPr>
        <sz val="11"/>
        <color theme="1"/>
        <rFont val="Calibri"/>
        <family val="2"/>
      </rPr>
      <t>°C</t>
    </r>
    <r>
      <rPr>
        <sz val="11"/>
        <color theme="1"/>
        <rFont val="Calibri"/>
        <family val="2"/>
        <scheme val="minor"/>
      </rPr>
      <t>]</t>
    </r>
  </si>
  <si>
    <t>Id</t>
  </si>
  <si>
    <t>Uitgangspunten Model onderliggend aan deze Analysetool Zon op Water</t>
  </si>
  <si>
    <t>Schematisatie</t>
  </si>
  <si>
    <t>Ligging PV-systeem</t>
  </si>
  <si>
    <t>'Worst-case' benadering</t>
  </si>
  <si>
    <t>Lichtinval</t>
  </si>
  <si>
    <t>KENMERK</t>
  </si>
  <si>
    <t>BESCHRIJVING</t>
  </si>
  <si>
    <t>Hieronder zijn de kenmerken en uitgangspunten van de gebruikte 3D-modellen benoemd:</t>
  </si>
  <si>
    <t>Indicator8a</t>
  </si>
  <si>
    <t>Indicator8b</t>
  </si>
  <si>
    <t>Indicator8c</t>
  </si>
  <si>
    <t>Indicator8d</t>
  </si>
  <si>
    <t>Indicator8e</t>
  </si>
  <si>
    <t>Indicator8f</t>
  </si>
  <si>
    <t>Indicator8g</t>
  </si>
  <si>
    <t>Indicator8h</t>
  </si>
  <si>
    <t>Indicator8i</t>
  </si>
  <si>
    <t>delwaq_w0_330x330m_d2-0_s10_pv50_lpv10_hpv0_Veen_Eutroof_map.nc</t>
  </si>
  <si>
    <t>delwaq_w0_1000x1000m_d10-0_s10_pv90_lpv0_hpv0_Veen_Mesotroof_map.nc</t>
  </si>
  <si>
    <t>delwaq_w0_330x330m_d2-0_s10_pv25_lpv10_hpv0_Zand_Eutroof_map.nc</t>
  </si>
  <si>
    <t>delwaq_w0_3300x3300m_d10-0_s10_pv25_lpv10_hpv0_Zand_Mesotroof_map.nc</t>
  </si>
  <si>
    <t>delwaq_w0_1000x1000m_d2-0_s10_pv25_lpv10_hpv0_Zand_Mesotroof_map.nc</t>
  </si>
  <si>
    <t>delwaq_w0_1000x1000m_d4-0_s10_pv10_lpv10_hpv0_Veen_Eutroof_map.nc</t>
  </si>
  <si>
    <t>delwaq_w0_1000x1000m_d25-0_s10_pv10_lpv0_hpv0_Zand_Mesotroof_map.nc</t>
  </si>
  <si>
    <t>delwaq_w0_3300x3300m_d4-0_s10_pv1_lpv0_hpv0_Veen_Eutroof_map.nc</t>
  </si>
  <si>
    <t>delwaq_w0_1000x1000m_d10-0_s10_pv90_lpv25_hpv0_Veen_Mesotroof_map.nc</t>
  </si>
  <si>
    <t>delwaq_w0_10000x10000m_d4-0_s10_pv25_lpv25_hpv0_Zand_Mesotroof_map.nc</t>
  </si>
  <si>
    <t>delwaq_w0_1000x1000m_d4-0_s10_pv10_lpv25_hpv0_Zand_Eutroof_map.nc</t>
  </si>
  <si>
    <t>delwaq_w0_1000x1000m_d2-0_s10_pv50_lpv25_hpv0_Veen_Mesotroof_map.nc</t>
  </si>
  <si>
    <t>delwaq_w0_330x330m_d2-0_s10_pv50_lpv25_hpv0_Zand_Eutroof_map.nc</t>
  </si>
  <si>
    <t>delwaq_w0_330x330m_d10-0_s10_pv0_lpv0_hpv0_Zand_Mesotroof_map.nc</t>
  </si>
  <si>
    <t>delwaq_w0_330x330m_d2-0_s10_pv90_lpv25_hpv0_Veen_Mesotroof_map.nc</t>
  </si>
  <si>
    <t>delwaq_w0_330x330m_d4-0_s10_pv25_lpv0_hpv0_Veen_Mesotroof_map.nc</t>
  </si>
  <si>
    <t>delwaq_w0_1000x1000m_d25-0_s10_pv50_lpv0_hpv0_Zand_Eutroof_map.nc</t>
  </si>
  <si>
    <t>delwaq_w0_330x330m_d2-0_s10_pv25_lpv25_hpv0_Veen_Eutroof_map.nc</t>
  </si>
  <si>
    <t>delwaq_w0_3300x3300m_d25-0_s10_pv10_lpv0_hpv0_Zand_Eutroof_map.nc</t>
  </si>
  <si>
    <t>delwaq_w0_330x330m_d10-0_s10_pv90_lpv25_hpv0_Zand_Eutroof_map.nc</t>
  </si>
  <si>
    <t>delwaq_w0_10000x10000m_d25-0_s10_pv10_lpv0_hpv0_Zand_Eutroof_map.nc</t>
  </si>
  <si>
    <t>delwaq_w0_1000x1000m_d2-0_s10_pv1_lpv25_hpv0_Veen_Mesotroof_map.nc</t>
  </si>
  <si>
    <t>delwaq_w0_3300x3300m_d10-0_s10_pv1_lpv0_hpv0_Veen_Mesotroof_map.nc</t>
  </si>
  <si>
    <t>delwaq_w0_3300x3300m_d4-0_s10_pv10_lpv25_hpv0_Veen_Mesotroof_map.nc</t>
  </si>
  <si>
    <t>delwaq_w0_1000x1000m_d4-0_s10_pv25_lpv10_hpv0_Zand_Mesotroof_map.nc</t>
  </si>
  <si>
    <t>delwaq_w0_1000x1000m_d4-0_s10_pv50_lpv25_hpv0_Veen_Mesotroof_map.nc</t>
  </si>
  <si>
    <t>delwaq_w0_1000x1000m_d4-0_s10_pv0_lpv0_hpv0_Veen_Mesotroof_map.nc</t>
  </si>
  <si>
    <t>delwaq_w0_3300x3300m_d25-0_s10_pv10_lpv25_hpv0_Zand_Mesotroof_map.nc</t>
  </si>
  <si>
    <t>delwaq_w0_10000x10000m_d4-0_s10_pv1_lpv0_hpv0_Veen_Mesotroof_map.nc</t>
  </si>
  <si>
    <t>delwaq_w0_3300x3300m_d4-0_s10_pv1_lpv0_hpv0_Veen_Mesotroof_map.nc</t>
  </si>
  <si>
    <t>delwaq_w0_330x330m_d4-0_s10_pv90_lpv25_hpv0_Veen_Mesotroof_map.nc</t>
  </si>
  <si>
    <t>delwaq_w0_330x330m_d2-0_s10_pv50_lpv0_hpv0_Zand_Eutroof_map.nc</t>
  </si>
  <si>
    <t>delwaq_w0_330x330m_d10-0_s10_pv90_lpv10_hpv0_Veen_Eutroof_map.nc</t>
  </si>
  <si>
    <t>delwaq_w0_3300x3300m_d10-0_s10_pv10_lpv0_hpv0_Zand_Mesotroof_map.nc</t>
  </si>
  <si>
    <t>delwaq_w0_1000x1000m_d2-0_s10_pv50_lpv25_hpv0_Zand_Eutroof_map.nc</t>
  </si>
  <si>
    <t>delwaq_w0_10000x10000m_d25-0_s10_pv25_lpv0_hpv0_Veen_Mesotroof_map.nc</t>
  </si>
  <si>
    <t>delwaq_w0_3300x3300m_d4-0_s10_pv0_lpv0_hpv0_Veen_Mesotroof_map.nc</t>
  </si>
  <si>
    <t>delwaq_w0_1000x1000m_d10-0_s10_pv1_lpv25_hpv0_Zand_Mesotroof_map.nc</t>
  </si>
  <si>
    <t>delwaq_w0_330x330m_d4-0_s10_pv50_lpv0_hpv0_Zand_Mesotroof_map.nc</t>
  </si>
  <si>
    <t>delwaq_w0_1000x1000m_d4-0_s10_pv90_lpv10_hpv0_Veen_Mesotroof_map.nc</t>
  </si>
  <si>
    <t>delwaq_w0_330x330m_d4-0_s10_pv25_lpv0_hpv0_Veen_Eutroof_map.nc</t>
  </si>
  <si>
    <t>delwaq_w0_1000x1000m_d2-0_s10_pv25_lpv25_hpv0_Veen_Eutroof_map.nc</t>
  </si>
  <si>
    <t>delwaq_w0_10000x10000m_d4-0_s10_pv0_lpv0_hpv0_Veen_Mesotroof_map.nc</t>
  </si>
  <si>
    <t>delwaq_w0_1000x1000m_d25-0_s10_pv50_lpv25_hpv0_Zand_Eutroof_map.nc</t>
  </si>
  <si>
    <t>delwaq_w0_1000x1000m_d4-0_s10_pv1_lpv0_hpv0_Veen_Mesotroof_map.nc</t>
  </si>
  <si>
    <t>delwaq_w0_330x330m_d4-0_s10_pv50_lpv10_hpv0_Veen_Mesotroof_map.nc</t>
  </si>
  <si>
    <t>delwaq_w0_10000x10000m_d4-0_s10_pv1_lpv25_hpv0_Zand_Eutroof_map.nc</t>
  </si>
  <si>
    <t>delwaq_w0_10000x10000m_d4-0_s10_pv10_lpv0_hpv0_Zand_Mesotroof_map.nc</t>
  </si>
  <si>
    <t>delwaq_w0_1000x1000m_d25-0_s10_pv25_lpv25_hpv0_Veen_Eutroof_map.nc</t>
  </si>
  <si>
    <t>delwaq_w0_3300x3300m_d4-0_s10_pv25_lpv0_hpv0_Zand_Mesotroof_map.nc</t>
  </si>
  <si>
    <t>delwaq_w0_10000x10000m_d25-0_s10_pv10_lpv25_hpv0_Zand_Mesotroof_map.nc</t>
  </si>
  <si>
    <t>delwaq_w0_1000x1000m_d25-0_s10_pv50_lpv10_hpv0_Veen_Eutroof_map.nc</t>
  </si>
  <si>
    <t>delwaq_w0_330x330m_d4-0_s10_pv25_lpv25_hpv0_Zand_Mesotroof_map.nc</t>
  </si>
  <si>
    <t>delwaq_w0_1000x1000m_d25-0_s10_pv25_lpv10_hpv0_Zand_Eutroof_map.nc</t>
  </si>
  <si>
    <t>delwaq_w0_1000x1000m_d25-0_s10_pv10_lpv0_hpv0_Zand_Eutroof_map.nc</t>
  </si>
  <si>
    <t>delwaq_w0_3300x3300m_d10-0_s10_pv0_lpv0_hpv0_Veen_Mesotroof_map.nc</t>
  </si>
  <si>
    <t>delwaq_w0_10000x10000m_d4-0_s10_pv1_lpv10_hpv0_Veen_Eutroof_map.nc</t>
  </si>
  <si>
    <t>delwaq_w0_330x330m_d2-0_s10_pv90_lpv0_hpv0_Veen_Eutroof_map.nc</t>
  </si>
  <si>
    <t>delwaq_w0_1000x1000m_d25-0_s10_pv10_lpv10_hpv0_Zand_Mesotroof_map.nc</t>
  </si>
  <si>
    <t>delwaq_w0_1000x1000m_d2-0_s10_pv50_lpv10_hpv0_Veen_Eutroof_map.nc</t>
  </si>
  <si>
    <t>delwaq_w0_1000x1000m_d2-0_s10_pv25_lpv10_hpv0_Zand_Eutroof_map.nc</t>
  </si>
  <si>
    <t>delwaq_w0_330x330m_d2-0_s10_pv0_lpv0_hpv0_Veen_Eutroof_map.nc</t>
  </si>
  <si>
    <t>delwaq_w0_1000x1000m_d2-0_s10_pv90_lpv10_hpv0_Veen_Mesotroof_map.nc</t>
  </si>
  <si>
    <t>delwaq_w0_10000x10000m_d4-0_s10_pv10_lpv25_hpv0_Zand_Eutroof_map.nc</t>
  </si>
  <si>
    <t>delwaq_w0_1000x1000m_d4-0_s10_pv1_lpv10_hpv0_Veen_Eutroof_map.nc</t>
  </si>
  <si>
    <t>delwaq_w0_1000x1000m_d10-0_s10_pv90_lpv10_hpv0_Zand_Eutroof_map.nc</t>
  </si>
  <si>
    <t>delwaq_w0_1000x1000m_d10-0_s10_pv25_lpv25_hpv0_Zand_Mesotroof_map.nc</t>
  </si>
  <si>
    <t>delwaq_w0_3300x3300m_d4-0_s10_pv10_lpv25_hpv0_Zand_Eutroof_map.nc</t>
  </si>
  <si>
    <t>delwaq_w0_1000x1000m_d2-0_s10_pv90_lpv0_hpv0_Zand_Mesotroof_map.nc</t>
  </si>
  <si>
    <t>delwaq_w0_3300x3300m_d10-0_s10_pv10_lpv10_hpv0_Veen_Eutroof_map.nc</t>
  </si>
  <si>
    <t>delwaq_w0_330x330m_d2-0_s10_pv50_lpv10_hpv0_Veen_Mesotroof_map.nc</t>
  </si>
  <si>
    <t>delwaq_w0_10000x10000m_d25-0_s10_pv25_lpv25_hpv0_Veen_Eutroof_map.nc</t>
  </si>
  <si>
    <t>delwaq_w0_330x330m_d4-0_s10_pv0_lpv0_hpv0_Veen_Mesotroof_map.nc</t>
  </si>
  <si>
    <t>delwaq_w0_10000x10000m_d10-0_s10_pv25_lpv10_hpv0_Zand_Mesotroof_map.nc</t>
  </si>
  <si>
    <t>delwaq_w0_1000x1000m_d4-0_s10_pv10_lpv0_hpv0_Zand_Mesotroof_map.nc</t>
  </si>
  <si>
    <t>delwaq_w0_330x330m_d2-0_s10_pv25_lpv25_hpv0_Zand_Mesotroof_map.nc</t>
  </si>
  <si>
    <t>delwaq_w0_3300x3300m_d10-0_s10_pv10_lpv25_hpv0_Zand_Eutroof_map.nc</t>
  </si>
  <si>
    <t>delwaq_w0_1000x1000m_d2-0_s10_pv1_lpv0_hpv0_Veen_Eutroof_map.nc</t>
  </si>
  <si>
    <t>delwaq_w0_10000x10000m_d25-0_s10_pv25_lpv10_hpv0_Zand_Eutroof_map.nc</t>
  </si>
  <si>
    <t>delwaq_w0_3300x3300m_d25-0_s10_pv1_lpv25_hpv0_Zand_Mesotroof_map.nc</t>
  </si>
  <si>
    <t>delwaq_w0_1000x1000m_d10-0_s10_pv90_lpv25_hpv0_Veen_Eutroof_map.nc</t>
  </si>
  <si>
    <t>delwaq_w0_1000x1000m_d4-0_s10_pv1_lpv25_hpv0_Zand_Eutroof_map.nc</t>
  </si>
  <si>
    <t>delwaq_w0_1000x1000m_d25-0_s10_pv90_lpv0_hpv0_Veen_Eutroof_map.nc</t>
  </si>
  <si>
    <t>delwaq_w0_10000x10000m_d4-0_s10_pv10_lpv10_hpv0_Veen_Eutroof_map.nc</t>
  </si>
  <si>
    <t>delwaq_w0_1000x1000m_d10-0_s10_pv50_lpv10_hpv0_Veen_Mesotroof_map.nc</t>
  </si>
  <si>
    <t>delwaq_w0_3300x3300m_d4-0_s10_pv10_lpv10_hpv0_Veen_Eutroof_map.nc</t>
  </si>
  <si>
    <t>delwaq_w0_10000x10000m_d10-0_s10_pv1_lpv10_hpv0_Zand_Mesotroof_map.nc</t>
  </si>
  <si>
    <t>delwaq_w0_1000x1000m_d10-0_s10_pv1_lpv0_hpv0_Zand_Mesotroof_map.nc</t>
  </si>
  <si>
    <t>delwaq_w0_1000x1000m_d2-0_s10_pv90_lpv25_hpv0_Veen_Mesotroof_map.nc</t>
  </si>
  <si>
    <t>delwaq_w0_330x330m_d2-0_s10_pv90_lpv0_hpv0_Zand_Mesotroof_map.nc</t>
  </si>
  <si>
    <t>delwaq_w0_330x330m_d2-0_s10_pv50_lpv0_hpv0_Veen_Eutroof_map.nc</t>
  </si>
  <si>
    <t>delwaq_w0_1000x1000m_d10-0_s10_pv25_lpv10_hpv0_Zand_Mesotroof_map.nc</t>
  </si>
  <si>
    <t>delwaq_w0_330x330m_d10-0_s10_pv90_lpv10_hpv0_Zand_Eutroof_map.nc</t>
  </si>
  <si>
    <t>delwaq_w0_10000x10000m_d10-0_s10_pv25_lpv25_hpv0_Zand_Mesotroof_map.nc</t>
  </si>
  <si>
    <t>delwaq_w0_330x330m_d2-0_s10_pv50_lpv25_hpv0_Veen_Mesotroof_map.nc</t>
  </si>
  <si>
    <t>delwaq_w0_330x330m_d2-0_s10_pv25_lpv10_hpv0_Zand_Mesotroof_map.nc</t>
  </si>
  <si>
    <t>delwaq_w0_3300x3300m_d25-0_s10_pv1_lpv10_hpv0_Zand_Mesotroof_map.nc</t>
  </si>
  <si>
    <t>delwaq_w0_1000x1000m_d10-0_s10_pv50_lpv25_hpv0_Veen_Mesotroof_map.nc</t>
  </si>
  <si>
    <t>delwaq_w0_330x330m_d10-0_s10_pv90_lpv0_hpv0_Veen_Mesotroof_map.nc</t>
  </si>
  <si>
    <t>delwaq_w0_3300x3300m_d25-0_s10_pv10_lpv0_hpv0_Veen_Eutroof_map.nc</t>
  </si>
  <si>
    <t>delwaq_w0_1000x1000m_d25-0_s10_pv25_lpv0_hpv0_Veen_Mesotroof_map.nc</t>
  </si>
  <si>
    <t>delwaq_w0_330x330m_d10-0_s10_pv90_lpv25_hpv0_Veen_Eutroof_map.nc</t>
  </si>
  <si>
    <t>delwaq_w0_10000x10000m_d25-0_s10_pv10_lpv0_hpv0_Veen_Eutroof_map.nc</t>
  </si>
  <si>
    <t>delwaq_w0_10000x10000m_d10-0_s10_pv1_lpv25_hpv0_Zand_Mesotroof_map.nc</t>
  </si>
  <si>
    <t>delwaq_w0_330x330m_d2-0_s10_pv50_lpv25_hpv0_Veen_Eutroof_map.nc</t>
  </si>
  <si>
    <t>delwaq_w0_1000x1000m_d10-0_s10_pv1_lpv10_hpv0_Zand_Mesotroof_map.nc</t>
  </si>
  <si>
    <t>delwaq_w0_10000x10000m_d10-0_s10_pv1_lpv0_hpv0_Zand_Mesotroof_map.nc</t>
  </si>
  <si>
    <t>delwaq_w0_1000x1000m_d4-0_s10_pv90_lpv25_hpv0_Veen_Mesotroof_map.nc</t>
  </si>
  <si>
    <t>delwaq_w0_1000x1000m_d25-0_s10_pv50_lpv0_hpv0_Veen_Eutroof_map.nc</t>
  </si>
  <si>
    <t>delwaq_w0_330x330m_d2-0_s10_pv25_lpv25_hpv0_Zand_Eutroof_map.nc</t>
  </si>
  <si>
    <t>delwaq_w0_1000x1000m_d4-0_s10_pv50_lpv0_hpv0_Zand_Mesotroof_map.nc</t>
  </si>
  <si>
    <t>delwaq_w0_330x330m_d4-0_s10_pv50_lpv25_hpv0_Veen_Mesotroof_map.nc</t>
  </si>
  <si>
    <t>delwaq_w0_1000x1000m_d4-0_s10_pv10_lpv25_hpv0_Veen_Eutroof_map.nc</t>
  </si>
  <si>
    <t>delwaq_w0_3300x3300m_d10-0_s10_pv25_lpv0_hpv0_Veen_Mesotroof_map.nc</t>
  </si>
  <si>
    <t>delwaq_w0_1000x1000m_d4-0_s10_pv10_lpv10_hpv0_Zand_Eutroof_map.nc</t>
  </si>
  <si>
    <t>delwaq_w0_10000x10000m_d25-0_s10_pv10_lpv10_hpv0_Zand_Mesotroof_map.nc</t>
  </si>
  <si>
    <t>delwaq_w0_3300x3300m_d4-0_s10_pv1_lpv0_hpv0_Zand_Eutroof_map.nc</t>
  </si>
  <si>
    <t>delwaq_w0_330x330m_d4-0_s10_pv25_lpv10_hpv0_Zand_Mesotroof_map.nc</t>
  </si>
  <si>
    <t>delwaq_w0_1000x1000m_d25-0_s10_pv10_lpv25_hpv0_Zand_Mesotroof_map.nc</t>
  </si>
  <si>
    <t>delwaq_w0_330x330m_d2-0_s10_pv50_lpv10_hpv0_Zand_Eutroof_map.nc</t>
  </si>
  <si>
    <t>delwaq_w0_330x330m_d2-0_s10_pv25_lpv10_hpv0_Veen_Eutroof_map.nc</t>
  </si>
  <si>
    <t>delwaq_w0_1000x1000m_d10-0_s10_pv90_lpv25_hpv0_Zand_Eutroof_map.nc</t>
  </si>
  <si>
    <t>delwaq_w0_1000x1000m_d4-0_s10_pv1_lpv25_hpv0_Veen_Eutroof_map.nc</t>
  </si>
  <si>
    <t>delwaq_w0_1000x1000m_d25-0_s10_pv90_lpv0_hpv0_Zand_Eutroof_map.nc</t>
  </si>
  <si>
    <t>delwaq_w0_1000x1000m_d25-0_s10_pv50_lpv0_hpv0_Zand_Mesotroof_map.nc</t>
  </si>
  <si>
    <t>delwaq_w0_10000x10000m_d4-0_s10_pv10_lpv10_hpv0_Zand_Eutroof_map.nc</t>
  </si>
  <si>
    <t>delwaq_w0_3300x3300m_d4-0_s10_pv10_lpv10_hpv0_Zand_Eutroof_map.nc</t>
  </si>
  <si>
    <t>delwaq_w0_1000x1000m_d2-0_s10_pv1_lpv10_hpv0_Veen_Mesotroof_map.nc</t>
  </si>
  <si>
    <t>delwaq_w0_3300x3300m_d4-0_s10_pv10_lpv0_hpv0_Veen_Mesotroof_map.nc</t>
  </si>
  <si>
    <t>delwaq_w0_3300x3300m_d10-0_s10_pv10_lpv25_hpv0_Veen_Eutroof_map.nc</t>
  </si>
  <si>
    <t>delwaq_w0_1000x1000m_d2-0_s10_pv1_lpv0_hpv0_Zand_Eutroof_map.nc</t>
  </si>
  <si>
    <t>delwaq_w0_10000x10000m_d25-0_s10_pv25_lpv10_hpv0_Veen_Eutroof_map.nc</t>
  </si>
  <si>
    <t>delwaq_w0_1000x1000m_d4-0_s10_pv25_lpv25_hpv0_Zand_Mesotroof_map.nc</t>
  </si>
  <si>
    <t>delwaq_w0_3300x3300m_d4-0_s10_pv10_lpv10_hpv0_Veen_Mesotroof_map.nc</t>
  </si>
  <si>
    <t>delwaq_w0_3300x3300m_d10-0_s10_pv10_lpv10_hpv0_Zand_Eutroof_map.nc</t>
  </si>
  <si>
    <t>delwaq_w0_1000x1000m_d4-0_s10_pv50_lpv10_hpv0_Veen_Mesotroof_map.nc</t>
  </si>
  <si>
    <t>delwaq_w0_10000x10000m_d25-0_s10_pv25_lpv25_hpv0_Zand_Eutroof_map.nc</t>
  </si>
  <si>
    <t>delwaq_w0_10000x10000m_d25-0_s10_pv10_lpv0_hpv0_Zand_Mesotroof_map.nc</t>
  </si>
  <si>
    <t>delwaq_w0_3300x3300m_d25-0_s10_pv10_lpv10_hpv0_Zand_Mesotroof_map.nc</t>
  </si>
  <si>
    <t>delwaq_w0_10000x10000m_d4-0_s10_pv25_lpv0_hpv0_Veen_Mesotroof_map.nc</t>
  </si>
  <si>
    <t>delwaq_w0_10000x10000m_d4-0_s10_pv10_lpv25_hpv0_Veen_Eutroof_map.nc</t>
  </si>
  <si>
    <t>delwaq_w0_1000x1000m_d4-0_s10_pv1_lpv10_hpv0_Zand_Eutroof_map.nc</t>
  </si>
  <si>
    <t>delwaq_w0_1000x1000m_d10-0_s10_pv90_lpv10_hpv0_Veen_Eutroof_map.nc</t>
  </si>
  <si>
    <t>delwaq_w0_10000x10000m_d10-0_s10_pv0_lpv0_hpv0_Zand_Mesotroof_map.nc</t>
  </si>
  <si>
    <t>delwaq_w0_330x330m_d4-0_s10_pv90_lpv10_hpv0_Veen_Mesotroof_map.nc</t>
  </si>
  <si>
    <t>delwaq_w0_3300x3300m_d4-0_s10_pv10_lpv25_hpv0_Veen_Eutroof_map.nc</t>
  </si>
  <si>
    <t>delwaq_w0_330x330m_d2-0_s10_pv90_lpv0_hpv0_Zand_Eutroof_map.nc</t>
  </si>
  <si>
    <t>delwaq_w0_1000x1000m_d2-0_s10_pv50_lpv10_hpv0_Zand_Eutroof_map.nc</t>
  </si>
  <si>
    <t>delwaq_w0_1000x1000m_d2-0_s10_pv25_lpv10_hpv0_Veen_Eutroof_map.nc</t>
  </si>
  <si>
    <t>delwaq_w0_3300x3300m_d10-0_s10_pv25_lpv25_hpv0_Zand_Mesotroof_map.nc</t>
  </si>
  <si>
    <t>delwaq_w0_330x330m_d2-0_s10_pv0_lpv0_hpv0_Zand_Eutroof_map.nc</t>
  </si>
  <si>
    <t>delwaq_w0_1000x1000m_d25-0_s10_pv50_lpv10_hpv0_Zand_Eutroof_map.nc</t>
  </si>
  <si>
    <t>delwaq_w0_1000x1000m_d2-0_s10_pv25_lpv25_hpv0_Zand_Mesotroof_map.nc</t>
  </si>
  <si>
    <t>delwaq_w0_1000x1000m_d25-0_s10_pv25_lpv10_hpv0_Veen_Eutroof_map.nc</t>
  </si>
  <si>
    <t>delwaq_w0_1000x1000m_d25-0_s10_pv10_lpv0_hpv0_Veen_Eutroof_map.nc</t>
  </si>
  <si>
    <t>delwaq_w0_10000x10000m_d4-0_s10_pv1_lpv10_hpv0_Zand_Eutroof_map.nc</t>
  </si>
  <si>
    <t>delwaq_w0_1000x1000m_d10-0_s10_pv90_lpv10_hpv0_Veen_Mesotroof_map.nc</t>
  </si>
  <si>
    <t>delwaq_w0_1000x1000m_d25-0_s10_pv50_lpv25_hpv0_Veen_Eutroof_map.nc</t>
  </si>
  <si>
    <t>delwaq_w0_10000x10000m_d4-0_s10_pv25_lpv10_hpv0_Zand_Mesotroof_map.nc</t>
  </si>
  <si>
    <t>delwaq_w0_10000x10000m_d4-0_s10_pv1_lpv25_hpv0_Veen_Eutroof_map.nc</t>
  </si>
  <si>
    <t>delwaq_w0_1000x1000m_d2-0_s10_pv50_lpv10_hpv0_Veen_Mesotroof_map.nc</t>
  </si>
  <si>
    <t>delwaq_w0_1000x1000m_d25-0_s10_pv25_lpv25_hpv0_Zand_Eutroof_map.nc</t>
  </si>
  <si>
    <t>delwaq_w0_1000x1000m_d2-0_s10_pv50_lpv25_hpv0_Veen_Eutroof_map.nc</t>
  </si>
  <si>
    <t>delwaq_w0_1000x1000m_d4-0_s10_pv25_lpv0_hpv0_Veen_Mesotroof_map.nc</t>
  </si>
  <si>
    <t>delwaq_w0_330x330m_d2-0_s10_pv90_lpv10_hpv0_Veen_Mesotroof_map.nc</t>
  </si>
  <si>
    <t>delwaq_w0_1000x1000m_d10-0_s10_pv0_lpv0_hpv0_Zand_Mesotroof_map.nc</t>
  </si>
  <si>
    <t>delwaq_w0_330x330m_d4-0_s10_pv25_lpv0_hpv0_Zand_Eutroof_map.nc</t>
  </si>
  <si>
    <t>delwaq_w0_1000x1000m_d2-0_s10_pv25_lpv25_hpv0_Zand_Eutroof_map.nc</t>
  </si>
  <si>
    <t>delwaq_w0_1000x1000m_d2-0_s10_pv1_lpv25_hpv0_Zand_Eutroof_map.nc</t>
  </si>
  <si>
    <t>delwaq_w0_1000x1000m_d25-0_s10_pv10_lpv25_hpv0_Veen_Eutroof_map.nc</t>
  </si>
  <si>
    <t>delwaq_w0_330x330m_d4-0_s10_pv50_lpv25_hpv0_Veen_Eutroof_map.nc</t>
  </si>
  <si>
    <t>delwaq_w0_1000x1000m_d10-0_s10_pv25_lpv0_hpv0_Zand_Mesotroof_map.nc</t>
  </si>
  <si>
    <t>delwaq_w0_330x330m_d4-0_s10_pv25_lpv25_hpv0_Zand_Eutroof_map.nc</t>
  </si>
  <si>
    <t>delwaq_w0_10000x10000m_d25-0_s10_pv1_lpv25_hpv0_Veen_Mesotroof_map.nc</t>
  </si>
  <si>
    <t>delwaq_w0_3300x3300m_d4-0_s10_pv0_lpv0_hpv0_Veen_Eutroof_map.nc</t>
  </si>
  <si>
    <t>delwaq_w0_1000x1000m_d2-0_s10_pv10_lpv25_hpv0_Veen_Eutroof_map.nc</t>
  </si>
  <si>
    <t>delwaq_w0_1000x1000m_d25-0_s10_pv50_lpv25_hpv0_Veen_Mesotroof_map.nc</t>
  </si>
  <si>
    <t>delwaq_w0_3300x3300m_d10-0_s10_pv1_lpv25_hpv0_Zand_Eutroof_map.nc</t>
  </si>
  <si>
    <t>delwaq_w0_3300x3300m_d10-0_s10_pv1_lpv10_hpv0_Veen_Mesotroof_map.nc</t>
  </si>
  <si>
    <t>delwaq_w0_10000x10000m_d10-0_s10_pv1_lpv25_hpv0_Zand_Eutroof_map.nc</t>
  </si>
  <si>
    <t>delwaq_w0_3300x3300m_d10-0_s10_pv1_lpv10_hpv0_Veen_Eutroof_map.nc</t>
  </si>
  <si>
    <t>delwaq_w0_1000x1000m_d2-0_s10_pv10_lpv10_hpv0_Zand_Eutroof_map.nc</t>
  </si>
  <si>
    <t>delwaq_w0_10000x10000m_d10-0_s10_pv1_lpv10_hpv0_Veen_Eutroof_map.nc</t>
  </si>
  <si>
    <t>delwaq_w0_3300x3300m_d4-0_s10_pv1_lpv25_hpv0_Zand_Mesotroof_map.nc</t>
  </si>
  <si>
    <t>delwaq_w0_1000x1000m_d25-0_s10_pv25_lpv10_hpv0_Zand_Mesotroof_map.nc</t>
  </si>
  <si>
    <t>delwaq_w0_330x330m_d4-0_s10_pv90_lpv0_hpv0_Zand_Mesotroof_map.nc</t>
  </si>
  <si>
    <t>delwaq_w0_330x330m_d4-0_s10_pv50_lpv10_hpv0_Zand_Eutroof_map.nc</t>
  </si>
  <si>
    <t>delwaq_w0_1000x1000m_d25-0_s10_pv10_lpv10_hpv0_Zand_Eutroof_map.nc</t>
  </si>
  <si>
    <t>delwaq_w0_1000x1000m_d2-0_s10_pv1_lpv10_hpv0_Veen_Eutroof_map.nc</t>
  </si>
  <si>
    <t>delwaq_w0_1000x1000m_d25-0_s10_pv25_lpv0_hpv0_Veen_Eutroof_map.nc</t>
  </si>
  <si>
    <t>delwaq_w0_10000x10000m_d25-0_s10_pv25_lpv25_hpv0_Zand_Mesotroof_map.nc</t>
  </si>
  <si>
    <t>delwaq_w0_330x330m_d4-0_s10_pv25_lpv10_hpv0_Veen_Eutroof_map.nc</t>
  </si>
  <si>
    <t>delwaq_w0_330x330m_d10-0_s10_pv0_lpv0_hpv0_Veen_Eutroof_map.nc</t>
  </si>
  <si>
    <t>delwaq_w0_330x330m_d4-0_s10_pv90_lpv0_hpv0_Veen_Eutroof_map.nc</t>
  </si>
  <si>
    <t>delwaq_w0_10000x10000m_d25-0_s10_pv10_lpv25_hpv0_Veen_Eutroof_map.nc</t>
  </si>
  <si>
    <t>delwaq_w0_10000x10000m_d10-0_s10_pv10_lpv10_hpv0_Zand_Mesotroof_map.nc</t>
  </si>
  <si>
    <t>delwaq_w0_3300x3300m_d10-0_s10_pv25_lpv10_hpv0_Veen_Eutroof_map.nc</t>
  </si>
  <si>
    <t>delwaq_w0_3300x3300m_d4-0_s10_pv25_lpv25_hpv0_Zand_Eutroof_map.nc</t>
  </si>
  <si>
    <t>delwaq_w0_1000x1000m_d10-0_s10_pv10_lpv25_hpv0_Zand_Mesotroof_map.nc</t>
  </si>
  <si>
    <t>delwaq_w0_10000x10000m_d4-0_s10_pv25_lpv25_hpv0_Zand_Eutroof_map.nc</t>
  </si>
  <si>
    <t>delwaq_w0_330x330m_d10-0_s10_pv50_lpv25_hpv0_Zand_Mesotroof_map.nc</t>
  </si>
  <si>
    <t>delwaq_w0_330x330m_d10-0_s10_pv25_lpv10_hpv0_Veen_Mesotroof_map.nc</t>
  </si>
  <si>
    <t>delwaq_w0_3300x3300m_d25-0_s10_pv25_lpv0_hpv0_Zand_Mesotroof_map.nc</t>
  </si>
  <si>
    <t>delwaq_w0_3300x3300m_d4-0_s10_pv25_lpv10_hpv0_Veen_Eutroof_map.nc</t>
  </si>
  <si>
    <t>delwaq_w0_10000x10000m_d4-0_s10_pv25_lpv10_hpv0_Veen_Eutroof_map.nc</t>
  </si>
  <si>
    <t>delwaq_w0_3300x3300m_d25-0_s10_pv0_lpv0_hpv0_Zand_Mesotroof_map.nc</t>
  </si>
  <si>
    <t>delwaq_w0_1000x1000m_d25-0_s10_pv1_lpv10_hpv0_Veen_Mesotroof_map.nc</t>
  </si>
  <si>
    <t>delwaq_w0_10000x10000m_d25-0_s10_pv10_lpv10_hpv0_Zand_Eutroof_map.nc</t>
  </si>
  <si>
    <t>delwaq_w0_3300x3300m_d10-0_s10_pv25_lpv25_hpv0_Zand_Eutroof_map.nc</t>
  </si>
  <si>
    <t>delwaq_w0_1000x1000m_d2-0_s10_pv50_lpv0_hpv0_Zand_Mesotroof_map.nc</t>
  </si>
  <si>
    <t>delwaq_w0_330x330m_d2-0_s10_pv25_lpv0_hpv0_Veen_Eutroof_map.nc</t>
  </si>
  <si>
    <t>delwaq_w0_1000x1000m_d4-0_s10_pv50_lpv10_hpv0_Zand_Eutroof_map.nc</t>
  </si>
  <si>
    <t>delwaq_w0_3300x3300m_d4-0_s10_pv1_lpv25_hpv0_Zand_Eutroof_map.nc</t>
  </si>
  <si>
    <t>delwaq_w0_330x330m_d4-0_s10_pv50_lpv0_hpv0_Zand_Eutroof_map.nc</t>
  </si>
  <si>
    <t>delwaq_w0_1000x1000m_d4-0_s10_pv25_lpv10_hpv0_Veen_Eutroof_map.nc</t>
  </si>
  <si>
    <t>delwaq_w0_1000x1000m_d2-0_s10_pv10_lpv10_hpv0_Zand_Mesotroof_map.nc</t>
  </si>
  <si>
    <t>delwaq_w0_3300x3300m_d10-0_s10_pv10_lpv10_hpv0_Zand_Mesotroof_map.nc</t>
  </si>
  <si>
    <t>delwaq_w0_3300x3300m_d25-0_s10_pv1_lpv0_hpv0_Zand_Mesotroof_map.nc</t>
  </si>
  <si>
    <t>delwaq_w0_10000x10000m_d10-0_s10_pv10_lpv0_hpv0_Veen_Mesotroof_map.nc</t>
  </si>
  <si>
    <t>delwaq_w0_330x330m_d10-0_s10_pv90_lpv10_hpv0_Zand_Mesotroof_map.nc</t>
  </si>
  <si>
    <t>delwaq_w0_3300x3300m_d4-0_s10_pv1_lpv10_hpv0_Veen_Eutroof_map.nc</t>
  </si>
  <si>
    <t>delwaq_w0_1000x1000m_d4-0_s10_pv50_lpv25_hpv0_Veen_Eutroof_map.nc</t>
  </si>
  <si>
    <t>delwaq_w0_1000x1000m_d10-0_s10_pv50_lpv0_hpv0_Veen_Mesotroof_map.nc</t>
  </si>
  <si>
    <t>delwaq_w0_1000x1000m_d4-0_s10_pv1_lpv10_hpv0_Veen_Mesotroof_map.nc</t>
  </si>
  <si>
    <t>delwaq_w0_10000x10000m_d4-0_s10_pv10_lpv25_hpv0_Zand_Mesotroof_map.nc</t>
  </si>
  <si>
    <t>delwaq_w0_1000x1000m_d4-0_s10_pv25_lpv25_hpv0_Zand_Eutroof_map.nc</t>
  </si>
  <si>
    <t>delwaq_w0_3300x3300m_d4-0_s10_pv25_lpv25_hpv0_Veen_Mesotroof_map.nc</t>
  </si>
  <si>
    <t>delwaq_w0_1000x1000m_d2-0_s10_pv25_lpv0_hpv0_Veen_Mesotroof_map.nc</t>
  </si>
  <si>
    <t>delwaq_w0_1000x1000m_d4-0_s10_pv10_lpv10_hpv0_Zand_Mesotroof_map.nc</t>
  </si>
  <si>
    <t>delwaq_w0_1000x1000m_d10-0_s10_pv1_lpv10_hpv0_Veen_Eutroof_map.nc</t>
  </si>
  <si>
    <t>delwaq_w0_3300x3300m_d25-0_s10_pv25_lpv0_hpv0_Veen_Eutroof_map.nc</t>
  </si>
  <si>
    <t>delwaq_w0_10000x10000m_d25-0_s10_pv25_lpv0_hpv0_Veen_Eutroof_map.nc</t>
  </si>
  <si>
    <t>delwaq_w0_3300x3300m_d25-0_s10_pv25_lpv25_hpv0_Zand_Mesotroof_map.nc</t>
  </si>
  <si>
    <t>delwaq_w0_10000x10000m_d4-0_s10_pv1_lpv10_hpv0_Veen_Mesotroof_map.nc</t>
  </si>
  <si>
    <t>delwaq_w0_1000x1000m_d25-0_s10_pv90_lpv10_hpv0_Veen_Mesotroof_map.nc</t>
  </si>
  <si>
    <t>delwaq_w0_1000x1000m_d2-0_s10_pv0_lpv0_hpv0_Veen_Eutroof_map.nc</t>
  </si>
  <si>
    <t>delwaq_w0_1000x1000m_d10-0_s10_pv1_lpv25_hpv0_Zand_Eutroof_map.nc</t>
  </si>
  <si>
    <t>delwaq_w0_1000x1000m_d4-0_s10_pv10_lpv25_hpv0_Zand_Mesotroof_map.nc</t>
  </si>
  <si>
    <t>delwaq_w0_10000x10000m_d25-0_s10_pv10_lpv10_hpv0_Veen_Eutroof_map.nc</t>
  </si>
  <si>
    <t>delwaq_w0_3300x3300m_d4-0_s10_pv25_lpv10_hpv0_Veen_Mesotroof_map.nc</t>
  </si>
  <si>
    <t>delwaq_w0_330x330m_d2-0_s10_pv25_lpv0_hpv0_Veen_Mesotroof_map.nc</t>
  </si>
  <si>
    <t>delwaq_w0_3300x3300m_d10-0_s10_pv25_lpv25_hpv0_Veen_Eutroof_map.nc</t>
  </si>
  <si>
    <t>delwaq_w0_330x330m_d2-0_s10_pv25_lpv0_hpv0_Zand_Eutroof_map.nc</t>
  </si>
  <si>
    <t>delwaq_w0_3300x3300m_d4-0_s10_pv25_lpv10_hpv0_Zand_Eutroof_map.nc</t>
  </si>
  <si>
    <t>delwaq_w0_10000x10000m_d4-0_s10_pv25_lpv10_hpv0_Zand_Eutroof_map.nc</t>
  </si>
  <si>
    <t>delwaq_w0_3300x3300m_d4-0_s10_pv25_lpv25_hpv0_Veen_Eutroof_map.nc</t>
  </si>
  <si>
    <t>delwaq_w0_1000x1000m_d10-0_s10_pv10_lpv0_hpv0_Veen_Mesotroof_map.nc</t>
  </si>
  <si>
    <t>delwaq_w0_3300x3300m_d25-0_s10_pv25_lpv10_hpv0_Zand_Mesotroof_map.nc</t>
  </si>
  <si>
    <t>delwaq_w0_1000x1000m_d2-0_s10_pv0_lpv0_hpv0_Veen_Mesotroof_map.nc</t>
  </si>
  <si>
    <t>delwaq_w0_10000x10000m_d4-0_s10_pv25_lpv25_hpv0_Veen_Eutroof_map.nc</t>
  </si>
  <si>
    <t>delwaq_w0_330x330m_d4-0_s10_pv90_lpv0_hpv0_Zand_Eutroof_map.nc</t>
  </si>
  <si>
    <t>delwaq_w0_10000x10000m_d25-0_s10_pv10_lpv25_hpv0_Zand_Eutroof_map.nc</t>
  </si>
  <si>
    <t>delwaq_w0_1000x1000m_d25-0_s10_pv90_lpv0_hpv0_Zand_Mesotroof_map.nc</t>
  </si>
  <si>
    <t>delwaq_w0_1000x1000m_d25-0_s10_pv90_lpv25_hpv0_Veen_Mesotroof_map.nc</t>
  </si>
  <si>
    <t>delwaq_w0_330x330m_d10-0_s10_pv25_lpv0_hpv0_Zand_Mesotroof_map.nc</t>
  </si>
  <si>
    <t>delwaq_w0_3300x3300m_d10-0_s10_pv25_lpv10_hpv0_Zand_Eutroof_map.nc</t>
  </si>
  <si>
    <t>delwaq_w0_10000x10000m_d4-0_s10_pv1_lpv25_hpv0_Veen_Mesotroof_map.nc</t>
  </si>
  <si>
    <t>delwaq_w0_1000x1000m_d25-0_s10_pv0_lpv0_hpv0_Veen_Mesotroof_map.nc</t>
  </si>
  <si>
    <t>delwaq_w0_330x330m_d4-0_s10_pv50_lpv10_hpv0_Veen_Eutroof_map.nc</t>
  </si>
  <si>
    <t>delwaq_w0_1000x1000m_d25-0_s10_pv10_lpv10_hpv0_Veen_Eutroof_map.nc</t>
  </si>
  <si>
    <t>delwaq_w0_1000x1000m_d2-0_s10_pv1_lpv10_hpv0_Zand_Eutroof_map.nc</t>
  </si>
  <si>
    <t>delwaq_w0_1000x1000m_d25-0_s10_pv25_lpv0_hpv0_Zand_Eutroof_map.nc</t>
  </si>
  <si>
    <t>delwaq_w0_330x330m_d4-0_s10_pv25_lpv10_hpv0_Zand_Eutroof_map.nc</t>
  </si>
  <si>
    <t>delwaq_w0_1000x1000m_d2-0_s10_pv10_lpv25_hpv0_Zand_Mesotroof_map.nc</t>
  </si>
  <si>
    <t>delwaq_w0_3300x3300m_d25-0_s10_pv10_lpv0_hpv0_Veen_Mesotroof_map.nc</t>
  </si>
  <si>
    <t>delwaq_w0_330x330m_d10-0_s10_pv0_lpv0_hpv0_Zand_Eutroof_map.nc</t>
  </si>
  <si>
    <t>delwaq_w0_3300x3300m_d10-0_s10_pv1_lpv10_hpv0_Zand_Eutroof_map.nc</t>
  </si>
  <si>
    <t>delwaq_w0_3300x3300m_d10-0_s10_pv10_lpv25_hpv0_Zand_Mesotroof_map.nc</t>
  </si>
  <si>
    <t>delwaq_w0_1000x1000m_d2-0_s10_pv10_lpv10_hpv0_Veen_Eutroof_map.nc</t>
  </si>
  <si>
    <t>delwaq_w0_10000x10000m_d10-0_s10_pv1_lpv10_hpv0_Zand_Eutroof_map.nc</t>
  </si>
  <si>
    <t>delwaq_w0_1000x1000m_d2-0_s10_pv10_lpv25_hpv0_Zand_Eutroof_map.nc</t>
  </si>
  <si>
    <t>delwaq_w0_3300x3300m_d10-0_s10_pv1_lpv25_hpv0_Veen_Eutroof_map.nc</t>
  </si>
  <si>
    <t>delwaq_w0_10000x10000m_d10-0_s10_pv1_lpv25_hpv0_Veen_Eutroof_map.nc</t>
  </si>
  <si>
    <t>delwaq_w0_1000x1000m_d2-0_s10_pv1_lpv25_hpv0_Veen_Eutroof_map.nc</t>
  </si>
  <si>
    <t>delwaq_w0_1000x1000m_d25-0_s10_pv10_lpv25_hpv0_Zand_Eutroof_map.nc</t>
  </si>
  <si>
    <t>delwaq_w0_330x330m_d4-0_s10_pv50_lpv25_hpv0_Zand_Eutroof_map.nc</t>
  </si>
  <si>
    <t>delwaq_w0_330x330m_d10-0_s10_pv90_lpv25_hpv0_Zand_Mesotroof_map.nc</t>
  </si>
  <si>
    <t>delwaq_w0_330x330m_d4-0_s10_pv25_lpv25_hpv0_Veen_Eutroof_map.nc</t>
  </si>
  <si>
    <t>delwaq_w0_10000x10000m_d25-0_s10_pv0_lpv0_hpv0_Veen_Mesotroof_map.nc</t>
  </si>
  <si>
    <t>delwaq_w0_3300x3300m_d4-0_s10_pv0_lpv0_hpv0_Zand_Eutroof_map.nc</t>
  </si>
  <si>
    <t>delwaq_w0_1000x1000m_d4-0_s10_pv1_lpv25_hpv0_Veen_Mesotroof_map.nc</t>
  </si>
  <si>
    <t>delwaq_w0_10000x10000m_d4-0_s10_pv10_lpv10_hpv0_Zand_Mesotroof_map.nc</t>
  </si>
  <si>
    <t>delwaq_w0_10000x10000m_d10-0_s10_pv10_lpv25_hpv0_Zand_Mesotroof_map.nc</t>
  </si>
  <si>
    <t>delwaq_w0_10000x10000m_d25-0_s10_pv1_lpv0_hpv0_Veen_Mesotroof_map.nc</t>
  </si>
  <si>
    <t>delwaq_w0_330x330m_d10-0_s10_pv50_lpv0_hpv0_Veen_Mesotroof_map.nc</t>
  </si>
  <si>
    <t>delwaq_w0_1000x1000m_d2-0_s10_pv0_lpv0_hpv0_Zand_Eutroof_map.nc</t>
  </si>
  <si>
    <t>delwaq_w0_1000x1000m_d10-0_s10_pv1_lpv25_hpv0_Veen_Eutroof_map.nc</t>
  </si>
  <si>
    <t>delwaq_w0_1000x1000m_d10-0_s10_pv10_lpv10_hpv0_Zand_Mesotroof_map.nc</t>
  </si>
  <si>
    <t>delwaq_w0_330x330m_d10-0_s10_pv50_lpv10_hpv0_Zand_Mesotroof_map.nc</t>
  </si>
  <si>
    <t>delwaq_w0_330x330m_d2-0_s10_pv0_lpv0_hpv0_Veen_Mesotroof_map.nc</t>
  </si>
  <si>
    <t>delwaq_w0_3300x3300m_d25-0_s10_pv25_lpv0_hpv0_Zand_Eutroof_map.nc</t>
  </si>
  <si>
    <t>delwaq_w0_330x330m_d10-0_s10_pv25_lpv25_hpv0_Veen_Mesotroof_map.nc</t>
  </si>
  <si>
    <t>delwaq_w0_10000x10000m_d25-0_s10_pv25_lpv0_hpv0_Zand_Eutroof_map.nc</t>
  </si>
  <si>
    <t>delwaq_w0_10000x10000m_d10-0_s10_pv25_lpv0_hpv0_Zand_Mesotroof_map.nc</t>
  </si>
  <si>
    <t>delwaq_w0_1000x1000m_d25-0_s10_pv1_lpv25_hpv0_Veen_Mesotroof_map.nc</t>
  </si>
  <si>
    <t>delwaq_w0_330x330m_d2-0_s10_pv50_lpv0_hpv0_Zand_Mesotroof_map.nc</t>
  </si>
  <si>
    <t>delwaq_w0_1000x1000m_d10-0_s10_pv1_lpv10_hpv0_Zand_Eutroof_map.nc</t>
  </si>
  <si>
    <t>delwaq_w0_3300x3300m_d4-0_s10_pv1_lpv10_hpv0_Zand_Eutroof_map.nc</t>
  </si>
  <si>
    <t>delwaq_w0_1000x1000m_d4-0_s10_pv50_lpv25_hpv0_Zand_Eutroof_map.nc</t>
  </si>
  <si>
    <t>delwaq_w0_1000x1000m_d25-0_s10_pv1_lpv0_hpv0_Veen_Mesotroof_map.nc</t>
  </si>
  <si>
    <t>delwaq_w0_10000x10000m_d25-0_s10_pv1_lpv10_hpv0_Veen_Mesotroof_map.nc</t>
  </si>
  <si>
    <t>delwaq_w0_1000x1000m_d4-0_s10_pv25_lpv25_hpv0_Veen_Eutroof_map.nc</t>
  </si>
  <si>
    <t>delwaq_w0_1000x1000m_d25-0_s10_pv50_lpv10_hpv0_Veen_Mesotroof_map.nc</t>
  </si>
  <si>
    <t>delwaq_w0_1000x1000m_d2-0_s10_pv1_lpv0_hpv0_Veen_Mesotroof_map.nc</t>
  </si>
  <si>
    <t>delwaq_w0_3300x3300m_d10-0_s10_pv1_lpv25_hpv0_Veen_Mesotroof_map.nc</t>
  </si>
  <si>
    <t>delwaq_w0_1000x1000m_d25-0_s10_pv25_lpv25_hpv0_Zand_Mesotroof_map.nc</t>
  </si>
  <si>
    <t>delwaq_w0_3300x3300m_d4-0_s10_pv1_lpv10_hpv0_Zand_Mesotroof_map.nc</t>
  </si>
  <si>
    <t>delwaq_w0_1000x1000m_d2-0_s10_pv10_lpv0_hpv0_Zand_Mesotroof_map.nc</t>
  </si>
  <si>
    <t>delwaq_w0_1000x1000m_d4-0_s10_pv50_lpv10_hpv0_Veen_Eutroof_map.nc</t>
  </si>
  <si>
    <t>delwaq_w0_3300x3300m_d4-0_s10_pv1_lpv25_hpv0_Veen_Eutroof_map.nc</t>
  </si>
  <si>
    <t>delwaq_w0_330x330m_d4-0_s10_pv50_lpv0_hpv0_Veen_Eutroof_map.nc</t>
  </si>
  <si>
    <t>delwaq_w0_1000x1000m_d4-0_s10_pv25_lpv10_hpv0_Zand_Eutroof_map.nc</t>
  </si>
  <si>
    <t>delwaq_w0_1000x1000m_d4-0_s10_pv90_lpv0_hpv0_Zand_Mesotroof_map.nc</t>
  </si>
  <si>
    <t>delwaq_w0_10000x10000m_d25-0_s10_pv25_lpv10_hpv0_Zand_Mesotroof_map.nc</t>
  </si>
  <si>
    <t>delwaq_w0_10000x10000m_d25-0_s10_pv25_lpv10_hpv0_Veen_Mesotroof_map.nc</t>
  </si>
  <si>
    <t>delwaq_w0_1000x1000m_d4-0_s10_pv90_lpv0_hpv0_Veen_Mesotroof_map.nc</t>
  </si>
  <si>
    <t>delwaq_w0_330x330m_d2-0_s10_pv90_lpv25_hpv0_Zand_Eutroof_map.nc</t>
  </si>
  <si>
    <t>delwaq_w0_1000x1000m_d4-0_s10_pv0_lpv0_hpv0_Veen_Eutroof_map.nc</t>
  </si>
  <si>
    <t>delwaq_w0_1000x1000m_d2-0_s10_pv10_lpv0_hpv0_Veen_Mesotroof_map.nc</t>
  </si>
  <si>
    <t>delwaq_w0_3300x3300m_d4-0_s10_pv1_lpv10_hpv0_Veen_Mesotroof_map.nc</t>
  </si>
  <si>
    <t>delwaq_w0_1000x1000m_d25-0_s10_pv25_lpv25_hpv0_Veen_Mesotroof_map.nc</t>
  </si>
  <si>
    <t>delwaq_w0_1000x1000m_d25-0_s10_pv50_lpv10_hpv0_Zand_Mesotroof_map.nc</t>
  </si>
  <si>
    <t>delwaq_w0_1000x1000m_d2-0_s10_pv1_lpv0_hpv0_Zand_Mesotroof_map.nc</t>
  </si>
  <si>
    <t>delwaq_w0_3300x3300m_d25-0_s10_pv1_lpv0_hpv0_Veen_Eutroof_map.nc</t>
  </si>
  <si>
    <t>delwaq_w0_330x330m_d10-0_s10_pv90_lpv0_hpv0_Veen_Eutroof_map.nc</t>
  </si>
  <si>
    <t>delwaq_w0_10000x10000m_d25-0_s10_pv0_lpv0_hpv0_Veen_Eutroof_map.nc</t>
  </si>
  <si>
    <t>delwaq_w0_330x330m_d2-0_s10_pv90_lpv10_hpv0_Veen_Eutroof_map.nc</t>
  </si>
  <si>
    <t>delwaq_w0_3300x3300m_d10-0_s10_pv10_lpv0_hpv0_Zand_Eutroof_map.nc</t>
  </si>
  <si>
    <t>delwaq_w0_3300x3300m_d10-0_s10_pv1_lpv25_hpv0_Zand_Mesotroof_map.nc</t>
  </si>
  <si>
    <t>delwaq_w0_10000x10000m_d10-0_s10_pv10_lpv0_hpv0_Zand_Eutroof_map.nc</t>
  </si>
  <si>
    <t>delwaq_w0_1000x1000m_d25-0_s10_pv1_lpv0_hpv0_Zand_Mesotroof_map.nc</t>
  </si>
  <si>
    <t>delwaq_w0_1000x1000m_d2-0_s10_pv10_lpv0_hpv0_Zand_Eutroof_map.nc</t>
  </si>
  <si>
    <t>delwaq_w0_10000x10000m_d25-0_s10_pv1_lpv10_hpv0_Zand_Mesotroof_map.nc</t>
  </si>
  <si>
    <t>delwaq_w0_10000x10000m_d4-0_s10_pv25_lpv0_hpv0_Veen_Eutroof_map.nc</t>
  </si>
  <si>
    <t>delwaq_w0_330x330m_d2-0_s10_pv50_lpv0_hpv0_Veen_Mesotroof_map.nc</t>
  </si>
  <si>
    <t>delwaq_w0_1000x1000m_d25-0_s10_pv1_lpv25_hpv0_Zand_Mesotroof_map.nc</t>
  </si>
  <si>
    <t>delwaq_w0_10000x10000m_d10-0_s10_pv25_lpv0_hpv0_Veen_Mesotroof_map.nc</t>
  </si>
  <si>
    <t>delwaq_w0_1000x1000m_d25-0_s10_pv0_lpv0_hpv0_Veen_Eutroof_map.nc</t>
  </si>
  <si>
    <t>delwaq_w0_330x330m_d10-0_s10_pv25_lpv25_hpv0_Zand_Mesotroof_map.nc</t>
  </si>
  <si>
    <t>delwaq_w0_330x330m_d10-0_s10_pv25_lpv10_hpv0_Zand_Eutroof_map.nc</t>
  </si>
  <si>
    <t>delwaq_w0_1000x1000m_d4-0_s10_pv25_lpv0_hpv0_Veen_Eutroof_map.nc</t>
  </si>
  <si>
    <t>delwaq_w0_1000x1000m_d10-0_s10_pv50_lpv0_hpv0_Zand_Eutroof_map.nc</t>
  </si>
  <si>
    <t>delwaq_w0_330x330m_d10-0_s10_pv50_lpv10_hpv0_Veen_Eutroof_map.nc</t>
  </si>
  <si>
    <t>delwaq_w0_1000x1000m_d10-0_s10_pv10_lpv10_hpv0_Veen_Mesotroof_map.nc</t>
  </si>
  <si>
    <t>delwaq_w0_330x330m_d10-0_s10_pv25_lpv25_hpv0_Veen_Eutroof_map.nc</t>
  </si>
  <si>
    <t>delwaq_w0_330x330m_d2-0_s10_pv0_lpv0_hpv0_Zand_Mesotroof_map.nc</t>
  </si>
  <si>
    <t>delwaq_w0_330x330m_d10-0_s10_pv50_lpv25_hpv0_Zand_Eutroof_map.nc</t>
  </si>
  <si>
    <t>delwaq_w0_1000x1000m_d2-0_s10_pv90_lpv0_hpv0_Veen_Eutroof_map.nc</t>
  </si>
  <si>
    <t>delwaq_w0_330x330m_d10-0_s10_pv50_lpv10_hpv0_Veen_Mesotroof_map.nc</t>
  </si>
  <si>
    <t>delwaq_w0_330x330m_d10-0_s10_pv50_lpv0_hpv0_Zand_Mesotroof_map.nc</t>
  </si>
  <si>
    <t>delwaq_w0_10000x10000m_d25-0_s10_pv1_lpv0_hpv0_Zand_Mesotroof_map.nc</t>
  </si>
  <si>
    <t>delwaq_w0_10000x10000m_d10-0_s10_pv10_lpv25_hpv0_Veen_Mesotroof_map.nc</t>
  </si>
  <si>
    <t>delwaq_w0_330x330m_d10-0_s10_pv90_lpv25_hpv0_Veen_Mesotroof_map.nc</t>
  </si>
  <si>
    <t>delwaq_w0_1000x1000m_d25-0_s10_pv90_lpv10_hpv0_Veen_Eutroof_map.nc</t>
  </si>
  <si>
    <t>delwaq_w0_10000x10000m_d4-0_s10_pv10_lpv10_hpv0_Veen_Mesotroof_map.nc</t>
  </si>
  <si>
    <t>delwaq_w0_1000x1000m_d4-0_s10_pv1_lpv25_hpv0_Zand_Mesotroof_map.nc</t>
  </si>
  <si>
    <t>delwaq_w0_10000x10000m_d25-0_s10_pv0_lpv0_hpv0_Zand_Mesotroof_map.nc</t>
  </si>
  <si>
    <t>delwaq_w0_3300x3300m_d10-0_s10_pv0_lpv0_hpv0_Veen_Eutroof_map.nc</t>
  </si>
  <si>
    <t>delwaq_w0_3300x3300m_d25-0_s10_pv10_lpv10_hpv0_Zand_Eutroof_map.nc</t>
  </si>
  <si>
    <t>delwaq_w0_1000x1000m_d10-0_s10_pv90_lpv0_hpv0_Veen_Eutroof_map.nc</t>
  </si>
  <si>
    <t>delwaq_w0_10000x10000m_d10-0_s10_pv1_lpv0_hpv0_Veen_Eutroof_map.nc</t>
  </si>
  <si>
    <t>delwaq_w0_1000x1000m_d2-0_s10_pv90_lpv10_hpv0_Veen_Eutroof_map.nc</t>
  </si>
  <si>
    <t>delwaq_w0_10000x10000m_d10-0_s10_pv25_lpv25_hpv0_Zand_Eutroof_map.nc</t>
  </si>
  <si>
    <t>delwaq_w0_3300x3300m_d10-0_s10_pv10_lpv25_hpv0_Veen_Mesotroof_map.nc</t>
  </si>
  <si>
    <t>delwaq_w0_1000x1000m_d2-0_s10_pv90_lpv25_hpv0_Zand_Eutroof_map.nc</t>
  </si>
  <si>
    <t>delwaq_w0_1000x1000m_d2-0_s10_pv50_lpv0_hpv0_Zand_Eutroof_map.nc</t>
  </si>
  <si>
    <t>delwaq_w0_3300x3300m_d25-0_s10_pv10_lpv25_hpv0_Veen_Eutroof_map.nc</t>
  </si>
  <si>
    <t>delwaq_w0_10000x10000m_d10-0_s10_pv25_lpv10_hpv0_Veen_Eutroof_map.nc</t>
  </si>
  <si>
    <t>delwaq_w0_1000x1000m_d25-0_s10_pv90_lpv25_hpv0_Zand_Eutroof_map.nc</t>
  </si>
  <si>
    <t>delwaq_w0_3300x3300m_d4-0_s10_pv10_lpv0_hpv0_Zand_Eutroof_map.nc</t>
  </si>
  <si>
    <t>delwaq_w0_3300x3300m_d25-0_s10_pv10_lpv0_hpv0_Zand_Mesotroof_map.nc</t>
  </si>
  <si>
    <t>delwaq_w0_1000x1000m_d2-0_s10_pv10_lpv25_hpv0_Veen_Mesotroof_map.nc</t>
  </si>
  <si>
    <t>delwaq_w0_1000x1000m_d25-0_s10_pv90_lpv0_hpv0_Veen_Mesotroof_map.nc</t>
  </si>
  <si>
    <t>delwaq_w0_1000x1000m_d25-0_s10_pv0_lpv0_hpv0_Zand_Mesotroof_map.nc</t>
  </si>
  <si>
    <t>delwaq_w0_1000x1000m_d10-0_s10_pv10_lpv0_hpv0_Zand_Eutroof_map.nc</t>
  </si>
  <si>
    <t>delwaq_w0_10000x10000m_d4-0_s10_pv1_lpv25_hpv0_Zand_Mesotroof_map.nc</t>
  </si>
  <si>
    <t>delwaq_w0_330x330m_d10-0_s10_pv25_lpv0_hpv0_Veen_Mesotroof_map.nc</t>
  </si>
  <si>
    <t>delwaq_w0_1000x1000m_d25-0_s10_pv90_lpv25_hpv0_Zand_Mesotroof_map.nc</t>
  </si>
  <si>
    <t>delwaq_w0_1000x1000m_d10-0_s10_pv50_lpv25_hpv0_Veen_Eutroof_map.nc</t>
  </si>
  <si>
    <t>delwaq_w0_1000x1000m_d10-0_s10_pv10_lpv0_hpv0_Zand_Mesotroof_map.nc</t>
  </si>
  <si>
    <t>delwaq_w0_1000x1000m_d2-0_s10_pv0_lpv0_hpv0_Zand_Mesotroof_map.nc</t>
  </si>
  <si>
    <t>delwaq_w0_3300x3300m_d25-0_s10_pv25_lpv10_hpv0_Veen_Mesotroof_map.nc</t>
  </si>
  <si>
    <t>delwaq_w0_10000x10000m_d4-0_s10_pv1_lpv0_hpv0_Veen_Eutroof_map.nc</t>
  </si>
  <si>
    <t>delwaq_w0_1000x1000m_d10-0_s10_pv25_lpv25_hpv0_Zand_Eutroof_map.nc</t>
  </si>
  <si>
    <t>delwaq_w0_1000x1000m_d10-0_s10_pv50_lpv10_hpv0_Zand_Eutroof_map.nc</t>
  </si>
  <si>
    <t>delwaq_w0_1000x1000m_d10-0_s10_pv25_lpv10_hpv0_Veen_Eutroof_map.nc</t>
  </si>
  <si>
    <t>delwaq_w0_330x330m_d10-0_s10_pv50_lpv0_hpv0_Zand_Eutroof_map.nc</t>
  </si>
  <si>
    <t>delwaq_w0_3300x3300m_d4-0_s10_pv25_lpv10_hpv0_Zand_Mesotroof_map.nc</t>
  </si>
  <si>
    <t>delwaq_w0_1000x1000m_d4-0_s10_pv10_lpv25_hpv0_Veen_Mesotroof_map.nc</t>
  </si>
  <si>
    <t>delwaq_w0_1000x1000m_d10-0_s10_pv1_lpv0_hpv0_Veen_Eutroof_map.nc</t>
  </si>
  <si>
    <t>delwaq_w0_330x330m_d2-0_s10_pv25_lpv0_hpv0_Zand_Mesotroof_map.nc</t>
  </si>
  <si>
    <t>delwaq_w0_1000x1000m_d25-0_s10_pv90_lpv10_hpv0_Zand_Mesotroof_map.nc</t>
  </si>
  <si>
    <t>delwaq_w0_10000x10000m_d4-0_s10_pv1_lpv10_hpv0_Zand_Mesotroof_map.nc</t>
  </si>
  <si>
    <t>delwaq_w0_330x330m_d10-0_s10_pv25_lpv25_hpv0_Zand_Eutroof_map.nc</t>
  </si>
  <si>
    <t>delwaq_w0_330x330m_d10-0_s10_pv50_lpv25_hpv0_Veen_Eutroof_map.nc</t>
  </si>
  <si>
    <t>delwaq_w0_3300x3300m_d25-0_s10_pv25_lpv25_hpv0_Veen_Mesotroof_map.nc</t>
  </si>
  <si>
    <t>delwaq_w0_1000x1000m_d2-0_s10_pv90_lpv0_hpv0_Zand_Eutroof_map.nc</t>
  </si>
  <si>
    <t>delwaq_w0_330x330m_d10-0_s10_pv25_lpv10_hpv0_Veen_Eutroof_map.nc</t>
  </si>
  <si>
    <t>delwaq_w0_1000x1000m_d4-0_s10_pv25_lpv0_hpv0_Zand_Eutroof_map.nc</t>
  </si>
  <si>
    <t>delwaq_w0_1000x1000m_d10-0_s10_pv50_lpv0_hpv0_Veen_Eutroof_map.nc</t>
  </si>
  <si>
    <t>delwaq_w0_330x330m_d10-0_s10_pv50_lpv10_hpv0_Zand_Eutroof_map.nc</t>
  </si>
  <si>
    <t>delwaq_w0_1000x1000m_d4-0_s10_pv10_lpv10_hpv0_Veen_Mesotroof_map.nc</t>
  </si>
  <si>
    <t>delwaq_w0_3300x3300m_d4-0_s10_pv25_lpv25_hpv0_Zand_Mesotroof_map.nc</t>
  </si>
  <si>
    <t>delwaq_w0_1000x1000m_d2-0_s10_pv25_lpv0_hpv0_Zand_Mesotroof_map.nc</t>
  </si>
  <si>
    <t>delwaq_w0_1000x1000m_d25-0_s10_pv0_lpv0_hpv0_Zand_Eutroof_map.nc</t>
  </si>
  <si>
    <t>delwaq_w0_1000x1000m_d10-0_s10_pv50_lpv0_hpv0_Zand_Mesotroof_map.nc</t>
  </si>
  <si>
    <t>delwaq_w0_1000x1000m_d2-0_s10_pv10_lpv0_hpv0_Veen_Eutroof_map.nc</t>
  </si>
  <si>
    <t>delwaq_w0_330x330m_d10-0_s10_pv90_lpv10_hpv0_Veen_Mesotroof_map.nc</t>
  </si>
  <si>
    <t>delwaq_w0_10000x10000m_d4-0_s10_pv25_lpv0_hpv0_Zand_Eutroof_map.nc</t>
  </si>
  <si>
    <t>delwaq_w0_10000x10000m_d4-0_s10_pv10_lpv25_hpv0_Veen_Mesotroof_map.nc</t>
  </si>
  <si>
    <t>delwaq_w0_1000x1000m_d4-0_s10_pv1_lpv10_hpv0_Zand_Mesotroof_map.nc</t>
  </si>
  <si>
    <t>delwaq_w0_3300x3300m_d25-0_s10_pv1_lpv0_hpv0_Zand_Eutroof_map.nc</t>
  </si>
  <si>
    <t>delwaq_w0_10000x10000m_d25-0_s10_pv0_lpv0_hpv0_Zand_Eutroof_map.nc</t>
  </si>
  <si>
    <t>delwaq_w0_330x330m_d10-0_s10_pv90_lpv0_hpv0_Zand_Eutroof_map.nc</t>
  </si>
  <si>
    <t>delwaq_w0_330x330m_d2-0_s10_pv90_lpv10_hpv0_Zand_Eutroof_map.nc</t>
  </si>
  <si>
    <t>delwaq_w0_3300x3300m_d10-0_s10_pv10_lpv0_hpv0_Veen_Eutroof_map.nc</t>
  </si>
  <si>
    <t>delwaq_w0_10000x10000m_d10-0_s10_pv10_lpv0_hpv0_Veen_Eutroof_map.nc</t>
  </si>
  <si>
    <t>delwaq_w0_330x330m_d2-0_s10_pv90_lpv25_hpv0_Veen_Eutroof_map.nc</t>
  </si>
  <si>
    <t>delwaq_w0_3300x3300m_d25-0_s10_pv1_lpv0_hpv0_Veen_Mesotroof_map.nc</t>
  </si>
  <si>
    <t>delwaq_w0_1000x1000m_d4-0_s10_pv0_lpv0_hpv0_Zand_Eutroof_map.nc</t>
  </si>
  <si>
    <t>delwaq_w0_3300x3300m_d10-0_s10_pv10_lpv10_hpv0_Veen_Mesotroof_map.nc</t>
  </si>
  <si>
    <t>delwaq_w0_10000x10000m_d10-0_s10_pv10_lpv0_hpv0_Zand_Mesotroof_map.nc</t>
  </si>
  <si>
    <t>delwaq_w0_1000x1000m_d2-0_s10_pv10_lpv10_hpv0_Veen_Mesotroof_map.nc</t>
  </si>
  <si>
    <t>delwaq_w0_1000x1000m_d25-0_s10_pv1_lpv10_hpv0_Zand_Mesotroof_map.nc</t>
  </si>
  <si>
    <t>delwaq_w0_1000x1000m_d2-0_s10_pv50_lpv0_hpv0_Veen_Mesotroof_map.nc</t>
  </si>
  <si>
    <t>delwaq_w0_1000x1000m_d10-0_s10_pv1_lpv0_hpv0_Zand_Eutroof_map.nc</t>
  </si>
  <si>
    <t>delwaq_w0_3300x3300m_d25-0_s10_pv25_lpv0_hpv0_Veen_Mesotroof_map.nc</t>
  </si>
  <si>
    <t>delwaq_w0_1000x1000m_d10-0_s10_pv50_lpv10_hpv0_Veen_Eutroof_map.nc</t>
  </si>
  <si>
    <t>delwaq_w0_330x330m_d10-0_s10_pv25_lpv10_hpv0_Zand_Mesotroof_map.nc</t>
  </si>
  <si>
    <t>delwaq_w0_1000x1000m_d10-0_s10_pv25_lpv10_hpv0_Zand_Eutroof_map.nc</t>
  </si>
  <si>
    <t>delwaq_w0_3300x3300m_d25-0_s10_pv0_lpv0_hpv0_Veen_Mesotroof_map.nc</t>
  </si>
  <si>
    <t>delwaq_w0_330x330m_d10-0_s10_pv50_lpv0_hpv0_Veen_Eutroof_map.nc</t>
  </si>
  <si>
    <t>delwaq_w0_1000x1000m_d10-0_s10_pv50_lpv25_hpv0_Zand_Eutroof_map.nc</t>
  </si>
  <si>
    <t>delwaq_w0_1000x1000m_d10-0_s10_pv10_lpv25_hpv0_Veen_Mesotroof_map.nc</t>
  </si>
  <si>
    <t>delwaq_w0_330x330m_d10-0_s10_pv50_lpv25_hpv0_Veen_Mesotroof_map.nc</t>
  </si>
  <si>
    <t>delwaq_w0_10000x10000m_d4-0_s10_pv1_lpv0_hpv0_Zand_Eutroof_map.nc</t>
  </si>
  <si>
    <t>delwaq_w0_1000x1000m_d10-0_s10_pv25_lpv25_hpv0_Veen_Eutroof_map.nc</t>
  </si>
  <si>
    <t>delwaq_w0_10000x10000m_d10-0_s10_pv10_lpv10_hpv0_Veen_Mesotroof_map.nc</t>
  </si>
  <si>
    <t>delwaq_w0_1000x1000m_d10-0_s10_pv10_lpv0_hpv0_Veen_Eutroof_map.nc</t>
  </si>
  <si>
    <t>delwaq_w0_1000x1000m_d25-0_s10_pv90_lpv25_hpv0_Veen_Eutroof_map.nc</t>
  </si>
  <si>
    <t>delwaq_w0_330x330m_d4-0_s10_pv90_lpv0_hpv0_Veen_Mesotroof_map.nc</t>
  </si>
  <si>
    <t>delwaq_w0_3300x3300m_d4-0_s10_pv10_lpv0_hpv0_Veen_Eutroof_map.nc</t>
  </si>
  <si>
    <t>delwaq_w0_10000x10000m_d25-0_s10_pv25_lpv25_hpv0_Veen_Mesotroof_map.nc</t>
  </si>
  <si>
    <t>delwaq_w0_1000x1000m_d2-0_s10_pv90_lpv25_hpv0_Veen_Eutroof_map.nc</t>
  </si>
  <si>
    <t>delwaq_w0_1000x1000m_d2-0_s10_pv50_lpv0_hpv0_Veen_Eutroof_map.nc</t>
  </si>
  <si>
    <t>delwaq_w0_3300x3300m_d25-0_s10_pv10_lpv25_hpv0_Zand_Eutroof_map.nc</t>
  </si>
  <si>
    <t>delwaq_w0_1000x1000m_d25-0_s10_pv25_lpv10_hpv0_Veen_Mesotroof_map.nc</t>
  </si>
  <si>
    <t>delwaq_w0_10000x10000m_d10-0_s10_pv25_lpv10_hpv0_Zand_Eutroof_map.nc</t>
  </si>
  <si>
    <t>delwaq_w0_3300x3300m_d4-0_s10_pv1_lpv25_hpv0_Veen_Mesotroof_map.nc</t>
  </si>
  <si>
    <t>delwaq_w0_3300x3300m_d10-0_s10_pv0_lpv0_hpv0_Zand_Eutroof_map.nc</t>
  </si>
  <si>
    <t>delwaq_w0_3300x3300m_d25-0_s10_pv10_lpv10_hpv0_Veen_Eutroof_map.nc</t>
  </si>
  <si>
    <t>delwaq_w0_1000x1000m_d10-0_s10_pv90_lpv0_hpv0_Zand_Eutroof_map.nc</t>
  </si>
  <si>
    <t>delwaq_w0_1000x1000m_d2-0_s10_pv90_lpv10_hpv0_Zand_Eutroof_map.nc</t>
  </si>
  <si>
    <t>delwaq_w0_10000x10000m_d10-0_s10_pv1_lpv0_hpv0_Zand_Eutroof_map.nc</t>
  </si>
  <si>
    <t>delwaq_w0_1000x1000m_d25-0_s10_pv50_lpv25_hpv0_Zand_Mesotroof_map.nc</t>
  </si>
  <si>
    <t>delwaq_w0_10000x10000m_d10-0_s10_pv25_lpv25_hpv0_Veen_Eutroof_map.nc</t>
  </si>
  <si>
    <t>delwaq_w0_3300x3300m_d10-0_s10_pv1_lpv10_hpv0_Zand_Mesotroof_map.nc</t>
  </si>
  <si>
    <t>delwaq_w0_1000x1000m_d25-0_s10_pv90_lpv10_hpv0_Zand_Eutroof_map.nc</t>
  </si>
  <si>
    <t>delwaq_w0_10000x10000m_d25-0_s10_pv1_lpv25_hpv0_Zand_Mesotroof_map.nc</t>
  </si>
  <si>
    <t>delwaq_w0_1000x1000m_d10-0_s10_pv25_lpv0_hpv0_Veen_Mesotroof_map.nc</t>
  </si>
  <si>
    <t>delwaq_w0_10000x10000m_d10-0_s10_pv10_lpv25_hpv0_Zand_Eutroof_map.nc</t>
  </si>
  <si>
    <t>delwaq_w0_1000x1000m_d4-0_s10_pv25_lpv0_hpv0_Zand_Mesotroof_map.nc</t>
  </si>
  <si>
    <t>delwaq_w0_330x330m_d2-0_s10_pv90_lpv10_hpv0_Zand_Mesotroof_map.nc</t>
  </si>
  <si>
    <t>delwaq_w0_1000x1000m_d4-0_s10_pv1_lpv0_hpv0_Veen_Eutroof_map.nc</t>
  </si>
  <si>
    <t>delwaq_w0_3300x3300m_d25-0_s10_pv25_lpv10_hpv0_Zand_Eutroof_map.nc</t>
  </si>
  <si>
    <t>delwaq_w0_1000x1000m_d10-0_s10_pv0_lpv0_hpv0_Veen_Mesotroof_map.nc</t>
  </si>
  <si>
    <t>delwaq_w0_10000x10000m_d4-0_s10_pv25_lpv10_hpv0_Veen_Mesotroof_map.nc</t>
  </si>
  <si>
    <t>delwaq_w0_330x330m_d4-0_s10_pv90_lpv10_hpv0_Zand_Eutroof_map.nc</t>
  </si>
  <si>
    <t>delwaq_w0_1000x1000m_d2-0_s10_pv50_lpv10_hpv0_Zand_Mesotroof_map.nc</t>
  </si>
  <si>
    <t>delwaq_w0_3300x3300m_d4-0_s10_pv25_lpv0_hpv0_Veen_Eutroof_map.nc</t>
  </si>
  <si>
    <t>delwaq_w0_1000x1000m_d2-0_s10_pv25_lpv25_hpv0_Veen_Mesotroof_map.nc</t>
  </si>
  <si>
    <t>delwaq_w0_330x330m_d4-0_s10_pv90_lpv25_hpv0_Veen_Eutroof_map.nc</t>
  </si>
  <si>
    <t>delwaq_w0_1000x1000m_d10-0_s10_pv90_lpv10_hpv0_Zand_Mesotroof_map.nc</t>
  </si>
  <si>
    <t>delwaq_w0_10000x10000m_d10-0_s10_pv10_lpv10_hpv0_Veen_Eutroof_map.nc</t>
  </si>
  <si>
    <t>delwaq_w0_3300x3300m_d10-0_s10_pv25_lpv25_hpv0_Veen_Mesotroof_map.nc</t>
  </si>
  <si>
    <t>delwaq_w0_3300x3300m_d25-0_s10_pv0_lpv0_hpv0_Veen_Eutroof_map.nc</t>
  </si>
  <si>
    <t>delwaq_w0_3300x3300m_d25-0_s10_pv25_lpv25_hpv0_Veen_Eutroof_map.nc</t>
  </si>
  <si>
    <t>delwaq_w0_10000x10000m_d25-0_s10_pv1_lpv0_hpv0_Veen_Eutroof_map.nc</t>
  </si>
  <si>
    <t>delwaq_w0_1000x1000m_d10-0_s10_pv10_lpv25_hpv0_Zand_Eutroof_map.nc</t>
  </si>
  <si>
    <t>delwaq_w0_3300x3300m_d25-0_s10_pv1_lpv10_hpv0_Veen_Eutroof_map.nc</t>
  </si>
  <si>
    <t>delwaq_w0_3300x3300m_d25-0_s10_pv10_lpv10_hpv0_Veen_Mesotroof_map.nc</t>
  </si>
  <si>
    <t>delwaq_w0_10000x10000m_d4-0_s10_pv25_lpv0_hpv0_Zand_Mesotroof_map.nc</t>
  </si>
  <si>
    <t>delwaq_w0_330x330m_d4-0_s10_pv90_lpv10_hpv0_Zand_Mesotroof_map.nc</t>
  </si>
  <si>
    <t>delwaq_w0_10000x10000m_d25-0_s10_pv1_lpv10_hpv0_Veen_Eutroof_map.nc</t>
  </si>
  <si>
    <t>delwaq_w0_10000x10000m_d10-0_s10_pv0_lpv0_hpv0_Veen_Mesotroof_map.nc</t>
  </si>
  <si>
    <t>delwaq_w0_1000x1000m_d4-0_s10_pv50_lpv0_hpv0_Zand_Eutroof_map.nc</t>
  </si>
  <si>
    <t>delwaq_w0_330x330m_d4-0_s10_pv0_lpv0_hpv0_Veen_Eutroof_map.nc</t>
  </si>
  <si>
    <t>delwaq_w0_1000x1000m_d4-0_s10_pv50_lpv10_hpv0_Zand_Mesotroof_map.nc</t>
  </si>
  <si>
    <t>delwaq_w0_1000x1000m_d25-0_s10_pv1_lpv0_hpv0_Veen_Eutroof_map.nc</t>
  </si>
  <si>
    <t>delwaq_w0_1000x1000m_d10-0_s10_pv25_lpv0_hpv0_Veen_Eutroof_map.nc</t>
  </si>
  <si>
    <t>delwaq_w0_10000x10000m_d25-0_s10_pv10_lpv0_hpv0_Veen_Mesotroof_map.nc</t>
  </si>
  <si>
    <t>delwaq_w0_3300x3300m_d4-0_s10_pv10_lpv10_hpv0_Zand_Mesotroof_map.nc</t>
  </si>
  <si>
    <t>delwaq_w0_1000x1000m_d4-0_s10_pv25_lpv25_hpv0_Veen_Mesotroof_map.nc</t>
  </si>
  <si>
    <t>delwaq_w0_3300x3300m_d25-0_s10_pv1_lpv25_hpv0_Zand_Eutroof_map.nc</t>
  </si>
  <si>
    <t>delwaq_w0_1000x1000m_d25-0_s10_pv50_lpv0_hpv0_Veen_Mesotroof_map.nc</t>
  </si>
  <si>
    <t>delwaq_w0_1000x1000m_d10-0_s10_pv10_lpv10_hpv0_Veen_Eutroof_map.nc</t>
  </si>
  <si>
    <t>delwaq_w0_3300x3300m_d4-0_s10_pv10_lpv0_hpv0_Zand_Mesotroof_map.nc</t>
  </si>
  <si>
    <t>delwaq_w0_10000x10000m_d25-0_s10_pv1_lpv25_hpv0_Zand_Eutroof_map.nc</t>
  </si>
  <si>
    <t>delwaq_w0_1000x1000m_d2-0_s10_pv1_lpv10_hpv0_Zand_Mesotroof_map.nc</t>
  </si>
  <si>
    <t>delwaq_w0_1000x1000m_d25-0_s10_pv10_lpv25_hpv0_Veen_Mesotroof_map.nc</t>
  </si>
  <si>
    <t>delwaq_w0_3300x3300m_d10-0_s10_pv1_lpv0_hpv0_Veen_Eutroof_map.nc</t>
  </si>
  <si>
    <t>delwaq_w0_10000x10000m_d10-0_s10_pv0_lpv0_hpv0_Veen_Eutroof_map.nc</t>
  </si>
  <si>
    <t>delwaq_w0_1000x1000m_d4-0_s10_pv90_lpv25_hpv0_Veen_Eutroof_map.nc</t>
  </si>
  <si>
    <t>delwaq_w0_10000x10000m_d25-0_s10_pv10_lpv10_hpv0_Veen_Mesotroof_map.nc</t>
  </si>
  <si>
    <t>delwaq_w0_330x330m_d4-0_s10_pv25_lpv10_hpv0_Veen_Mesotroof_map.nc</t>
  </si>
  <si>
    <t>delwaq_w0_1000x1000m_d4-0_s10_pv90_lpv0_hpv0_Veen_Eutroof_map.nc</t>
  </si>
  <si>
    <t>delwaq_w0_1000x1000m_d25-0_s10_pv1_lpv25_hpv0_Zand_Eutroof_map.nc</t>
  </si>
  <si>
    <t>delwaq_w0_3300x3300m_d10-0_s10_pv25_lpv0_hpv0_Zand_Mesotroof_map.nc</t>
  </si>
  <si>
    <t>delwaq_w0_1000x1000m_d4-0_s10_pv90_lpv10_hpv0_Zand_Eutroof_map.nc</t>
  </si>
  <si>
    <t>delwaq_w0_1000x1000m_d2-0_s10_pv25_lpv0_hpv0_Veen_Eutroof_map.nc</t>
  </si>
  <si>
    <t>delwaq_w0_330x330m_d4-0_s10_pv50_lpv25_hpv0_Zand_Mesotroof_map.nc</t>
  </si>
  <si>
    <t>delwaq_w0_1000x1000m_d25-0_s10_pv1_lpv10_hpv0_Veen_Eutroof_map.nc</t>
  </si>
  <si>
    <t>delwaq_w0_10000x10000m_d4-0_s10_pv10_lpv0_hpv0_Zand_Eutroof_map.nc</t>
  </si>
  <si>
    <t>delwaq_w0_10000x10000m_d10-0_s10_pv1_lpv0_hpv0_Veen_Mesotroof_map.nc</t>
  </si>
  <si>
    <t>delwaq_w0_1000x1000m_d10-0_s10_pv1_lpv10_hpv0_Veen_Mesotroof_map.nc</t>
  </si>
  <si>
    <t>delwaq_w0_3300x3300m_d10-0_s10_pv25_lpv0_hpv0_Veen_Eutroof_map.nc</t>
  </si>
  <si>
    <t>delwaq_w0_1000x1000m_d4-0_s10_pv50_lpv0_hpv0_Veen_Mesotroof_map.nc</t>
  </si>
  <si>
    <t>delwaq_w0_10000x10000m_d10-0_s10_pv25_lpv0_hpv0_Veen_Eutroof_map.nc</t>
  </si>
  <si>
    <t>delwaq_w0_1000x1000m_d4-0_s10_pv90_lpv25_hpv0_Zand_Mesotroof_map.nc</t>
  </si>
  <si>
    <t>delwaq_w0_330x330m_d10-0_s10_pv90_lpv0_hpv0_Zand_Mesotroof_map.nc</t>
  </si>
  <si>
    <t>delwaq_w0_10000x10000m_d4-0_s10_pv0_lpv0_hpv0_Veen_Eutroof_map.nc</t>
  </si>
  <si>
    <t>delwaq_w0_1000x1000m_d10-0_s10_pv50_lpv25_hpv0_Zand_Mesotroof_map.nc</t>
  </si>
  <si>
    <t>delwaq_w0_1000x1000m_d4-0_s10_pv10_lpv0_hpv0_Zand_Eutroof_map.nc</t>
  </si>
  <si>
    <t>delwaq_w0_10000x10000m_d10-0_s10_pv1_lpv25_hpv0_Veen_Mesotroof_map.nc</t>
  </si>
  <si>
    <t>delwaq_w0_1000x1000m_d25-0_s10_pv25_lpv0_hpv0_Zand_Mesotroof_map.nc</t>
  </si>
  <si>
    <t>delwaq_w0_330x330m_d2-0_s10_pv25_lpv10_hpv0_Veen_Mesotroof_map.nc</t>
  </si>
  <si>
    <t>delwaq_w0_3300x3300m_d25-0_s10_pv1_lpv10_hpv0_Veen_Mesotroof_map.nc</t>
  </si>
  <si>
    <t>delwaq_w0_1000x1000m_d10-0_s10_pv0_lpv0_hpv0_Veen_Eutroof_map.nc</t>
  </si>
  <si>
    <t>delwaq_w0_330x330m_d10-0_s10_pv25_lpv0_hpv0_Veen_Eutroof_map.nc</t>
  </si>
  <si>
    <t>delwaq_w0_330x330m_d2-0_s10_pv50_lpv25_hpv0_Zand_Mesotroof_map.nc</t>
  </si>
  <si>
    <t>delwaq_w0_10000x10000m_d10-0_s10_pv25_lpv25_hpv0_Veen_Mesotroof_map.nc</t>
  </si>
  <si>
    <t>delwaq_w0_1000x1000m_d2-0_s10_pv90_lpv25_hpv0_Zand_Mesotroof_map.nc</t>
  </si>
  <si>
    <t>delwaq_w0_330x330m_d2-0_s10_pv90_lpv0_hpv0_Veen_Mesotroof_map.nc</t>
  </si>
  <si>
    <t>delwaq_w0_1000x1000m_d10-0_s10_pv1_lpv0_hpv0_Veen_Mesotroof_map.nc</t>
  </si>
  <si>
    <t>delwaq_w0_1000x1000m_d10-0_s10_pv25_lpv10_hpv0_Veen_Mesotroof_map.nc</t>
  </si>
  <si>
    <t>delwaq_w0_1000x1000m_d10-0_s10_pv50_lpv10_hpv0_Zand_Mesotroof_map.nc</t>
  </si>
  <si>
    <t>delwaq_w0_3300x3300m_d25-0_s10_pv1_lpv25_hpv0_Veen_Eutroof_map.nc</t>
  </si>
  <si>
    <t>delwaq_w0_1000x1000m_d10-0_s10_pv10_lpv10_hpv0_Zand_Eutroof_map.nc</t>
  </si>
  <si>
    <t>delwaq_w0_10000x10000m_d25-0_s10_pv1_lpv25_hpv0_Veen_Eutroof_map.nc</t>
  </si>
  <si>
    <t>delwaq_w0_10000x10000m_d10-0_s10_pv1_lpv10_hpv0_Veen_Mesotroof_map.nc</t>
  </si>
  <si>
    <t>delwaq_w0_330x330m_d2-0_s10_pv25_lpv25_hpv0_Veen_Mesotroof_map.nc</t>
  </si>
  <si>
    <t>delwaq_w0_3300x3300m_d25-0_s10_pv1_lpv25_hpv0_Veen_Mesotroof_map.nc</t>
  </si>
  <si>
    <t>delwaq_w0_1000x1000m_d4-0_s10_pv50_lpv0_hpv0_Veen_Eutroof_map.nc</t>
  </si>
  <si>
    <t>delwaq_w0_330x330m_d4-0_s10_pv0_lpv0_hpv0_Zand_Eutroof_map.nc</t>
  </si>
  <si>
    <t>delwaq_w0_1000x1000m_d25-0_s10_pv1_lpv0_hpv0_Zand_Eutroof_map.nc</t>
  </si>
  <si>
    <t>delwaq_w0_10000x10000m_d10-0_s10_pv25_lpv10_hpv0_Veen_Mesotroof_map.nc</t>
  </si>
  <si>
    <t>delwaq_w0_1000x1000m_d4-0_s10_pv10_lpv0_hpv0_Veen_Mesotroof_map.nc</t>
  </si>
  <si>
    <t>delwaq_w0_1000x1000m_d10-0_s10_pv25_lpv0_hpv0_Zand_Eutroof_map.nc</t>
  </si>
  <si>
    <t>delwaq_w0_330x330m_d4-0_s10_pv0_lpv0_hpv0_Zand_Mesotroof_map.nc</t>
  </si>
  <si>
    <t>delwaq_w0_330x330m_d2-0_s10_pv50_lpv10_hpv0_Zand_Mesotroof_map.nc</t>
  </si>
  <si>
    <t>delwaq_w0_1000x1000m_d10-0_s10_pv10_lpv25_hpv0_Veen_Eutroof_map.nc</t>
  </si>
  <si>
    <t>delwaq_w0_3300x3300m_d25-0_s10_pv1_lpv10_hpv0_Zand_Eutroof_map.nc</t>
  </si>
  <si>
    <t>delwaq_w0_1000x1000m_d2-0_s10_pv90_lpv10_hpv0_Zand_Mesotroof_map.nc</t>
  </si>
  <si>
    <t>delwaq_w0_1000x1000m_d2-0_s10_pv90_lpv0_hpv0_Veen_Mesotroof_map.nc</t>
  </si>
  <si>
    <t>delwaq_w0_10000x10000m_d25-0_s10_pv1_lpv10_hpv0_Zand_Eutroof_map.nc</t>
  </si>
  <si>
    <t>delwaq_w0_1000x1000m_d10-0_s10_pv25_lpv25_hpv0_Veen_Mesotroof_map.nc</t>
  </si>
  <si>
    <t>delwaq_w0_1000x1000m_d25-0_s10_pv10_lpv10_hpv0_Veen_Mesotroof_map.nc</t>
  </si>
  <si>
    <t>delwaq_w0_10000x10000m_d10-0_s10_pv10_lpv10_hpv0_Zand_Eutroof_map.nc</t>
  </si>
  <si>
    <t>delwaq_w0_3300x3300m_d25-0_s10_pv0_lpv0_hpv0_Zand_Eutroof_map.nc</t>
  </si>
  <si>
    <t>delwaq_w0_3300x3300m_d25-0_s10_pv25_lpv25_hpv0_Zand_Eutroof_map.nc</t>
  </si>
  <si>
    <t>delwaq_w0_10000x10000m_d25-0_s10_pv1_lpv0_hpv0_Zand_Eutroof_map.nc</t>
  </si>
  <si>
    <t>delwaq_w0_3300x3300m_d4-0_s10_pv25_lpv0_hpv0_Zand_Eutroof_map.nc</t>
  </si>
  <si>
    <t>delwaq_w0_330x330m_d4-0_s10_pv90_lpv25_hpv0_Zand_Eutroof_map.nc</t>
  </si>
  <si>
    <t>delwaq_w0_10000x10000m_d25-0_s10_pv10_lpv25_hpv0_Veen_Mesotroof_map.nc</t>
  </si>
  <si>
    <t>delwaq_w0_3300x3300m_d4-0_s10_pv25_lpv0_hpv0_Veen_Mesotroof_map.nc</t>
  </si>
  <si>
    <t>delwaq_w0_3300x3300m_d10-0_s10_pv0_lpv0_hpv0_Zand_Mesotroof_map.nc</t>
  </si>
  <si>
    <t>delwaq_w0_330x330m_d4-0_s10_pv25_lpv25_hpv0_Veen_Mesotroof_map.nc</t>
  </si>
  <si>
    <t>delwaq_w0_330x330m_d4-0_s10_pv50_lpv10_hpv0_Zand_Mesotroof_map.nc</t>
  </si>
  <si>
    <t>delwaq_w0_1000x1000m_d4-0_s10_pv1_lpv0_hpv0_Zand_Mesotroof_map.nc</t>
  </si>
  <si>
    <t>delwaq_w0_330x330m_d4-0_s10_pv90_lpv10_hpv0_Veen_Eutroof_map.nc</t>
  </si>
  <si>
    <t>delwaq_w0_10000x10000m_d4-0_s10_pv10_lpv0_hpv0_Veen_Mesotroof_map.nc</t>
  </si>
  <si>
    <t>delwaq_w0_330x330m_d4-0_s10_pv50_lpv0_hpv0_Veen_Mesotroof_map.nc</t>
  </si>
  <si>
    <t>delwaq_w0_10000x10000m_d10-0_s10_pv10_lpv25_hpv0_Veen_Eutroof_map.nc</t>
  </si>
  <si>
    <t>delwaq_w0_1000x1000m_d10-0_s10_pv1_lpv25_hpv0_Veen_Mesotroof_map.nc</t>
  </si>
  <si>
    <t>delwaq_w0_10000x10000m_d25-0_s10_pv25_lpv0_hpv0_Zand_Mesotroof_map.nc</t>
  </si>
  <si>
    <t>delwaq_w0_3300x3300m_d4-0_s10_pv0_lpv0_hpv0_Zand_Mesotroof_map.nc</t>
  </si>
  <si>
    <t>delwaq_w0_1000x1000m_d4-0_s10_pv1_lpv0_hpv0_Zand_Eutroof_map.nc</t>
  </si>
  <si>
    <t>delwaq_w0_10000x10000m_d4-0_s10_pv0_lpv0_hpv0_Zand_Mesotroof_map.nc</t>
  </si>
  <si>
    <t>delwaq_w0_1000x1000m_d4-0_s10_pv90_lpv10_hpv0_Zand_Mesotroof_map.nc</t>
  </si>
  <si>
    <t>delwaq_w0_3300x3300m_d25-0_s10_pv25_lpv10_hpv0_Veen_Eutroof_map.nc</t>
  </si>
  <si>
    <t>delwaq_w0_10000x10000m_d4-0_s10_pv1_lpv0_hpv0_Zand_Mesotroof_map.nc</t>
  </si>
  <si>
    <t>delwaq_w0_3300x3300m_d25-0_s10_pv10_lpv25_hpv0_Veen_Mesotroof_map.nc</t>
  </si>
  <si>
    <t>delwaq_w0_3300x3300m_d10-0_s10_pv10_lpv0_hpv0_Veen_Mesotroof_map.nc</t>
  </si>
  <si>
    <t>delwaq_w0_3300x3300m_d4-0_s10_pv1_lpv0_hpv0_Zand_Mesotroof_map.nc</t>
  </si>
  <si>
    <t>delwaq_w0_330x330m_d4-0_s10_pv90_lpv25_hpv0_Zand_Mesotroof_map.nc</t>
  </si>
  <si>
    <t>delwaq_w0_1000x1000m_d4-0_s10_pv50_lpv25_hpv0_Zand_Mesotroof_map.nc</t>
  </si>
  <si>
    <t>delwaq_w0_1000x1000m_d10-0_s10_pv0_lpv0_hpv0_Zand_Eutroof_map.nc</t>
  </si>
  <si>
    <t>delwaq_w0_330x330m_d10-0_s10_pv25_lpv0_hpv0_Zand_Eutroof_map.nc</t>
  </si>
  <si>
    <t>delwaq_w0_1000x1000m_d4-0_s10_pv0_lpv0_hpv0_Zand_Mesotroof_map.nc</t>
  </si>
  <si>
    <t>delwaq_w0_3300x3300m_d10-0_s10_pv1_lpv0_hpv0_Zand_Mesotroof_map.nc</t>
  </si>
  <si>
    <t>delwaq_w0_1000x1000m_d4-0_s10_pv25_lpv10_hpv0_Veen_Mesotroof_map.nc</t>
  </si>
  <si>
    <t>delwaq_w0_3300x3300m_d4-0_s10_pv10_lpv25_hpv0_Zand_Mesotroof_map.nc</t>
  </si>
  <si>
    <t>delwaq_w0_1000x1000m_d4-0_s10_pv10_lpv0_hpv0_Veen_Eutroof_map.nc</t>
  </si>
  <si>
    <t>delwaq_w0_10000x10000m_d4-0_s10_pv0_lpv0_hpv0_Zand_Eutroof_map.nc</t>
  </si>
  <si>
    <t>delwaq_w0_1000x1000m_d2-0_s10_pv1_lpv25_hpv0_Zand_Mesotroof_map.nc</t>
  </si>
  <si>
    <t>delwaq_w0_330x330m_d2-0_s10_pv90_lpv25_hpv0_Zand_Mesotroof_map.nc</t>
  </si>
  <si>
    <t>delwaq_w0_3300x3300m_d10-0_s10_pv25_lpv0_hpv0_Zand_Eutroof_map.nc</t>
  </si>
  <si>
    <t>delwaq_w0_330x330m_d10-0_s10_pv0_lpv0_hpv0_Veen_Mesotroof_map.nc</t>
  </si>
  <si>
    <t>delwaq_w0_10000x10000m_d10-0_s10_pv25_lpv0_hpv0_Zand_Eutroof_map.nc</t>
  </si>
  <si>
    <t>delwaq_w0_330x330m_d4-0_s10_pv25_lpv0_hpv0_Zand_Mesotroof_map.nc</t>
  </si>
  <si>
    <t>delwaq_w0_1000x1000m_d4-0_s10_pv90_lpv10_hpv0_Veen_Eutroof_map.nc</t>
  </si>
  <si>
    <t>delwaq_w0_10000x10000m_d4-0_s10_pv25_lpv25_hpv0_Veen_Mesotroof_map.nc</t>
  </si>
  <si>
    <t>delwaq_w0_1000x1000m_d2-0_s10_pv25_lpv0_hpv0_Zand_Eutroof_map.nc</t>
  </si>
  <si>
    <t>delwaq_w0_1000x1000m_d25-0_s10_pv1_lpv10_hpv0_Zand_Eutroof_map.nc</t>
  </si>
  <si>
    <t>delwaq_w0_1000x1000m_d2-0_s10_pv50_lpv25_hpv0_Zand_Mesotroof_map.nc</t>
  </si>
  <si>
    <t>delwaq_w0_10000x10000m_d4-0_s10_pv10_lpv0_hpv0_Veen_Eutroof_map.nc</t>
  </si>
  <si>
    <t>delwaq_w0_1000x1000m_d4-0_s10_pv90_lpv25_hpv0_Zand_Eutroof_map.nc</t>
  </si>
  <si>
    <t>delwaq_w0_1000x1000m_d25-0_s10_pv10_lpv0_hpv0_Veen_Mesotroof_map.nc</t>
  </si>
  <si>
    <t>delwaq_w0_1000x1000m_d2-0_s10_pv25_lpv10_hpv0_Veen_Mesotroof_map.nc</t>
  </si>
  <si>
    <t>delwaq_w0_1000x1000m_d4-0_s10_pv90_lpv0_hpv0_Zand_Eutroof_map.nc</t>
  </si>
  <si>
    <t>delwaq_w0_1000x1000m_d25-0_s10_pv1_lpv25_hpv0_Veen_Eutroof_map.nc</t>
  </si>
  <si>
    <t>delwaq_w0_1000x1000m_d10-0_s10_pv90_lpv25_hpv0_Zand_Mesotroof_map.nc</t>
  </si>
  <si>
    <t>delwaq_w0_1000x1000m_d10-0_s10_pv90_lpv0_hpv0_Zand_Mesotroof_map.nc</t>
  </si>
  <si>
    <t>delwaq_w0_3300x3300m_d10-0_s10_pv1_lpv0_hpv0_Zand_Eutroof_map.nc</t>
  </si>
  <si>
    <t>delwaq_w0_10000x10000m_d10-0_s10_pv0_lpv0_hpv0_Zand_Eutroof_map.nc</t>
  </si>
  <si>
    <t>delwaq_w0_3300x3300m_d10-0_s10_pv25_lpv10_hpv0_Veen_Mesotroof_map.nc</t>
  </si>
  <si>
    <t>7a</t>
  </si>
  <si>
    <t>chlorofyl-a, totaal</t>
  </si>
  <si>
    <t>Chlorofyl-a concentratie in zomerhalfjaar, oppervlaktelaag, totaal [ug/l]</t>
  </si>
  <si>
    <t>7b</t>
  </si>
  <si>
    <t>7c</t>
  </si>
  <si>
    <t>chlorofyl-a, onder PV</t>
  </si>
  <si>
    <t>chlorofyl-a, buiten PV</t>
  </si>
  <si>
    <t>Chlorofyl-a concentratie in zomerhalfjaar, oppervlaktelaag, buiten PV [ug/l]</t>
  </si>
  <si>
    <t>Chlorofyl-a concentratie in zomerhalfjaar, oppervlaktelaag, onder PV [ug/l]</t>
  </si>
  <si>
    <t>delwaq_w0_330x330m_d10-0_s10_pv25_lpv0_hpv0_Zand_Eutroof_tr3_map.nc</t>
  </si>
  <si>
    <t>delwaq_w0_330x330m_d10-0_s10_pv25_lpv0_hpv0_Zand_Eutroof_tr2_map.nc</t>
  </si>
  <si>
    <t>delwaq_w270_330x330m_d10-0_s10_pv0_lpv0_hpv0_Veen_Eutroof_map.nc</t>
  </si>
  <si>
    <t>delwaq_w180_330x330m_d10-0_s10_pv25_lpv0_hpv0_Veen_Eutroof_map.nc</t>
  </si>
  <si>
    <t>delwaq_w90_330x330m_d10-0_s10_pv0_lpv0_hpv0_Veen_Eutroof_map.nc</t>
  </si>
  <si>
    <t>delwaq_w180_330x330m_d10-0_s10_pv0_lpv0_hpv0_Veen_Eutroof_map.nc</t>
  </si>
  <si>
    <t>delwaq_w90_330x330m_d10-0_s10_pv25_lpv0_hpv0_Veen_Eutroof_map.nc</t>
  </si>
  <si>
    <t>delwaq_w270_330x330m_d10-0_s10_pv25_lpv0_hpv0_Veen_Eutroof_map.nc</t>
  </si>
  <si>
    <t>Verandering_%</t>
  </si>
  <si>
    <t>Resultaten van effect van doorstroming</t>
  </si>
  <si>
    <t>Resultaten van effect van Windrichting (andere ligging op de wind)</t>
  </si>
  <si>
    <t>Geen PV-systeem</t>
  </si>
  <si>
    <t xml:space="preserve"> </t>
  </si>
  <si>
    <t>delwaq_w0_100x100m_d2-0_s10_pv10_lpv10_hpv0_Veen_Eutroof_map.nc</t>
  </si>
  <si>
    <t>delwaq_w0_100x100m_d2-0_s10_pv10_lpv25_hpv0_Veen_Eutroof_map.nc</t>
  </si>
  <si>
    <t>delwaq_w0_100x100m_d2-0_s10_pv1_lpv10_hpv0_Veen_Eutroof_map.nc</t>
  </si>
  <si>
    <t>delwaq_w0_100x100m_d2-0_s10_pv1_lpv25_hpv0_Veen_Eutroof_map.nc</t>
  </si>
  <si>
    <t>delwaq_w0_330x330m_d10-0_s10_pv10_lpv0_hpv0_Veen_Eutroof_map.nc</t>
  </si>
  <si>
    <t>delwaq_w0_330x330m_d10-0_s10_pv10_lpv10_hpv0_Veen_Eutroof_map.nc</t>
  </si>
  <si>
    <t>delwaq_w0_330x330m_d10-0_s10_pv10_lpv25_hpv0_Veen_Eutroof_map.nc</t>
  </si>
  <si>
    <t>delwaq_w0_330x330m_d10-0_s10_pv1_lpv0_hpv0_Veen_Eutroof_map.nc</t>
  </si>
  <si>
    <t>delwaq_w0_330x330m_d10-0_s10_pv1_lpv10_hpv0_Veen_Eutroof_map.nc</t>
  </si>
  <si>
    <t>delwaq_w0_330x330m_d10-0_s10_pv1_lpv25_hpv0_Veen_Eutroof_map.nc</t>
  </si>
  <si>
    <t>delwaq_w0_100x100m_d10-0_s10_pv10_lpv0_hpv0_Veen_Eutroof_map.nc</t>
  </si>
  <si>
    <t>delwaq_w0_100x100m_d10-0_s10_pv10_lpv10_hpv0_Veen_Eutroof_map.nc</t>
  </si>
  <si>
    <t>delwaq_w0_100x100m_d10-0_s10_pv10_lpv25_hpv0_Veen_Eutroof_map.nc</t>
  </si>
  <si>
    <t>delwaq_w0_100x100m_d10-0_s10_pv1_lpv0_hpv0_Veen_Eutroof_map.nc</t>
  </si>
  <si>
    <t>delwaq_w0_100x100m_d10-0_s10_pv1_lpv10_hpv0_Veen_Eutroof_map.nc</t>
  </si>
  <si>
    <t>delwaq_w0_100x100m_d10-0_s10_pv1_lpv25_hpv0_Veen_Eutroof_map.nc</t>
  </si>
  <si>
    <t>Kleine plas, ondiep</t>
  </si>
  <si>
    <t>Nul-situatie: Zonder PV, zonder doorstroming</t>
  </si>
  <si>
    <t>Standaard: Met PV, zonder doorstroming</t>
  </si>
  <si>
    <t>Extra: Met PV, met doorstroming</t>
  </si>
  <si>
    <t>Licht</t>
  </si>
  <si>
    <t>Temperatuur</t>
  </si>
  <si>
    <t>Zuurstof</t>
  </si>
  <si>
    <t>Effect-variabele</t>
  </si>
  <si>
    <t>Chlorofyl-a</t>
  </si>
  <si>
    <t>Windrichting</t>
  </si>
  <si>
    <t>Noord</t>
  </si>
  <si>
    <t>Oost</t>
  </si>
  <si>
    <t>Zuid</t>
  </si>
  <si>
    <t>West</t>
  </si>
  <si>
    <t>Default, geen PV</t>
  </si>
  <si>
    <t>PV 25%, rand</t>
  </si>
  <si>
    <t>PV 25%, midden</t>
  </si>
  <si>
    <t>PV 90%, rand</t>
  </si>
  <si>
    <t>PV 90%, midden</t>
  </si>
  <si>
    <t>Matig kleine plas, diep</t>
  </si>
  <si>
    <t>PV 50%, rand</t>
  </si>
  <si>
    <t>PV 50%, midden</t>
  </si>
  <si>
    <t>Ruimte voor waterplanten</t>
  </si>
  <si>
    <t>RandPV</t>
  </si>
  <si>
    <t>CentraalPV</t>
  </si>
  <si>
    <t>Resultaat: gemiddelde met indicatie van de variatie in de resultaten</t>
  </si>
  <si>
    <t xml:space="preserve">De resultaten in de Analysetool Zon op Water zijn afkomstig van vele modelberekeningen waarvoor een 3-dimensionaal waterkwaliteitsmodel is gebruikt. Het gebruikte model betreft een fictief waterlichaam. Er is gekozen voor een set van verschillende dimensies, dieptes, bodemtypes en nutriëntenstatus. Zo zal een bestaand waterlichaam in de meeste gevallen goed vergelijkbaar zijn met een van de doorgerekende combinaties. </t>
  </si>
  <si>
    <r>
      <t>Meerdere waterlichamen met verschillende oppervlakte (variërend van 1 ha tot 10.000 ha) en diepte (vari</t>
    </r>
    <r>
      <rPr>
        <sz val="11"/>
        <color theme="1"/>
        <rFont val="Calibri"/>
        <family val="2"/>
      </rPr>
      <t>ë</t>
    </r>
    <r>
      <rPr>
        <sz val="11"/>
        <color theme="1"/>
        <rFont val="Calibri"/>
        <family val="2"/>
        <scheme val="minor"/>
      </rPr>
      <t>rend in dieptes van 2 meter (verdeeld in 3 waterlagen) tot 25 meter (verdeeld in 10 waterlagen). Er is gebruik gemaakt van een natuurlijk bodemprofiel (ondiep aan de waterkant, diep in het midden van het waterlichaam).</t>
    </r>
  </si>
  <si>
    <t>Aan de noordkant van het waterlichaam en dichtbij de waterkant; Dit is een 'worst-case' benadering, een PV-systeem in het midden van een waterlichaam boven het diepste gedeelte zal minder impact hebben op de aanwezige waterplanten die in het ondiepe lichtrijke deel voorkomen (zie verder indicator 1).</t>
  </si>
  <si>
    <t>Warmteafgifte PV-systeem</t>
  </si>
  <si>
    <t>Mogelijke warmteafgifte door het PV-systeem is niet meegenomen in de modelberekeningen.</t>
  </si>
  <si>
    <t>Licht valt vertikaal in het water en beïnvloedt alleen het lichtregime in de betreffende waterkolom (er is geen zijwaartse verstrooiing van licht). Dit is in feite een 'worst-case' scenario.</t>
  </si>
  <si>
    <r>
      <t>Nutri</t>
    </r>
    <r>
      <rPr>
        <b/>
        <sz val="11"/>
        <color theme="1"/>
        <rFont val="Calibri"/>
        <family val="2"/>
      </rPr>
      <t>ë</t>
    </r>
    <r>
      <rPr>
        <b/>
        <sz val="11"/>
        <color theme="1"/>
        <rFont val="Calibri"/>
        <family val="2"/>
        <scheme val="minor"/>
      </rPr>
      <t>ntenstatus</t>
    </r>
  </si>
  <si>
    <t>Voor mesotrofe en eutrofe systemen zijn verschillende start-condities en belastingen gebruikt.</t>
  </si>
  <si>
    <t>In de modelberekeningen zijn zand- en veenbodems onderscheiden, vanwege de verschillen met betrekking tot fysische en chemische eigenschappen.</t>
  </si>
  <si>
    <t>Fysische processen</t>
  </si>
  <si>
    <t>Het toegepaste fysische model stelt een waterlichaam voor als een bak water in 3 dimensies. Horizontaal met 10 bij 10  tot 50 bij 50 cellen. Verticaal met 4 tot 25 dieptelagen. Hierin wordt de warmtebalans en de waterstroming gemodelleerd. Invoervariabelen zijn de instraling, luchttemperatuur en windsnelheid en -richting.</t>
  </si>
  <si>
    <t>Waterkwaliteitsprocessen</t>
  </si>
  <si>
    <t>Een complete bibliotheek aan waterkwaliteitsprocessen in ingeschakeld bij de berekeningen, inclusief effecten van instraling en temperatuur op algen, bezinking van dode algen, afbraak van organisch materiaal en verschillende andere processen die van belang zijn voor de zuurstof- en nutriëntenhuishouding.</t>
  </si>
  <si>
    <t>Horizontale menging</t>
  </si>
  <si>
    <r>
      <t xml:space="preserve">Menging van water in de horizontale richting is in het model uitsluitend wind-gedreven. Als een PV-systeem een deel van het waterlichaam bedekt, neemt de invloed van wind op het water af. Hierdoor nemen ook de </t>
    </r>
    <r>
      <rPr>
        <sz val="11"/>
        <rFont val="Calibri"/>
        <family val="2"/>
        <scheme val="minor"/>
      </rPr>
      <t xml:space="preserve">horizontale menging en verticale menging af. 
</t>
    </r>
    <r>
      <rPr>
        <sz val="11"/>
        <color rgb="FFFF0000"/>
        <rFont val="Calibri"/>
        <family val="2"/>
        <scheme val="minor"/>
      </rPr>
      <t xml:space="preserve">
</t>
    </r>
  </si>
  <si>
    <t>Verticale menging</t>
  </si>
  <si>
    <t xml:space="preserve">Menging van water in de verticale richting wordt opgewekt door wind en temperatuurverschillen. Als een PV-systeem een deel van het waterlichaam bedekt, neemt de invloed van wind en instraling op het water af en verandert de warmteverdeling binnen het watersysteem. Het verticaal transport van warmte en opgeloste stoffen verandert daardoor ook. Als er minder verticale menging plaatsvindt, kan stratificatie optreden: er ontstaat een verschil in de temperatuur tussen de oppervlakkige waterlagen en de diepere waterlagen. </t>
  </si>
  <si>
    <t>Verblijftijd</t>
  </si>
  <si>
    <t>Het model beschrijft een gesloten systeem zonder in- of uitstroming. In de handreiking is op basis van aanvullende modelberekeningen een beperkte analyse uitgevoerd voor het effect van stroming (verblijftijd).</t>
  </si>
  <si>
    <t>De resultaten van de Analysetool betreffen een 'worstcase-scenario'; mitigerende maatregelen zoals doorspoeling, aanleg van bellenschermen, ligging PV-systeem in het midden van het waterlichaam kunnen de (negatieve) effecten naar verwachting reduceren. De effecten van dergelijke mitigerende maatregelen kunnen met de huidige tool niet doorgerekend worden.</t>
  </si>
  <si>
    <t>Model validatie</t>
  </si>
  <si>
    <t>Het model is niet gevalideerd. Het betreft een generiek model dat voor een verscheidenheid aan watersystemen is doorgerekend. Deze analysetool is ondersteunend aan het stroomschema om een kwantitatieve inschatting te geven van mogelijk effecten van een PV-systeem in diverse watersystemen. Om een nauwkeurige(re) en gebieds-specifieke inschatting te kunnen maken van de te verwachten effecten op een specifiek waterlichaam is het uitvoeren van een meetplan en een gebied-specifieke modelstudie vereist.</t>
  </si>
  <si>
    <t>Gemiddeld</t>
  </si>
  <si>
    <t>MaxDiepte</t>
  </si>
  <si>
    <t>BodemType</t>
  </si>
  <si>
    <t>Lichtd_PV</t>
  </si>
  <si>
    <t>Nutriënten</t>
  </si>
  <si>
    <r>
      <t>Nutri</t>
    </r>
    <r>
      <rPr>
        <sz val="11"/>
        <color theme="1"/>
        <rFont val="Calibri"/>
        <family val="2"/>
      </rPr>
      <t>ë</t>
    </r>
    <r>
      <rPr>
        <sz val="11"/>
        <color theme="1"/>
        <rFont val="Calibri"/>
        <family val="2"/>
        <scheme val="minor"/>
      </rPr>
      <t>nten</t>
    </r>
  </si>
  <si>
    <t>Beschikbare combinaties</t>
  </si>
  <si>
    <t>2m, 4m, 10m</t>
  </si>
  <si>
    <t>25%, 50%, 90%</t>
  </si>
  <si>
    <t>1%, 10%, 25%, 50%, 90%</t>
  </si>
  <si>
    <t>1%, 10%, 25%</t>
  </si>
  <si>
    <t>2m, 4m, 10m, 25m</t>
  </si>
  <si>
    <t>4m, 10m, 25m</t>
  </si>
  <si>
    <t>Zand, Veen</t>
  </si>
  <si>
    <t>Mesotroof, Eutroof</t>
  </si>
  <si>
    <t>0%, 10%, 25%</t>
  </si>
  <si>
    <t>buitenPV</t>
  </si>
  <si>
    <t>onderPV</t>
  </si>
  <si>
    <t>totaal</t>
  </si>
  <si>
    <t>opp.</t>
  </si>
  <si>
    <t>midden</t>
  </si>
  <si>
    <t>bodem</t>
  </si>
  <si>
    <t>Zuurstof gem</t>
  </si>
  <si>
    <t>Watertemperatuur gem</t>
  </si>
  <si>
    <t>Chlf-a concentratie</t>
  </si>
  <si>
    <t>Zuurstof tekort</t>
  </si>
  <si>
    <t>6mg/l</t>
  </si>
  <si>
    <t>5mg/l</t>
  </si>
  <si>
    <t>3mg/l</t>
  </si>
  <si>
    <t xml:space="preserve">Voor de waterlichamen variërend in grootte van 1 Ha  tot 10000 Ha zijn verschillende combinaties doorgerekend. Zo zijn voor kleine plassen met een maximale diepte van 10m alleen hoge PV-bedekkingspercentages doorgerekend (25% of groter), en voor grote meren met een minimale maximum diepte van 4m alleen lage PV-bedekkingspercentages doorgerekend (25% of lager); zie onderstaand overzicht. 
De effecten hiervan zie je terug in een aantal grafieken, bijvoorbeeld in Grafiek_1variabele waar "Fractie oppervlakte bodem geschikt voor waterplanten [-]" is uitgezet tegen "Oppervlakte PV-systeem [%]"; bij een oppervlakte PV-systeem van 1% of 10% is de fractie oppervlakte bodem geschikt voor waterplanten lager dan bij een bedekking van 25%, omdat 1% en 10% bedekking alleen voor grotere diepere meren is doorgerekend, waarvoor de fractie oppervlakte bodem geschikt voor waterplanten ook zonder PV-systeem al lager is door de grotere diepte en minder licht de bodem bereikt.
</t>
  </si>
  <si>
    <t>grens: 6mg/l</t>
  </si>
  <si>
    <t>grens: 5mg/l</t>
  </si>
  <si>
    <t>grens: 3mg/l</t>
  </si>
  <si>
    <t>oppervlakte laag</t>
  </si>
  <si>
    <t>middelste laag</t>
  </si>
  <si>
    <t>bodemlaag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</si>
</sst>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x14ac:knownFonts="1">
    <font>
      <sz val="11"/>
      <color theme="1"/>
      <name val="Calibri"/>
      <family val="2"/>
      <scheme val="minor"/>
    </font>
    <font>
      <b/>
      <sz val="11"/>
      <color theme="1"/>
      <name val="Calibri"/>
      <family val="2"/>
      <scheme val="minor"/>
    </font>
    <font>
      <sz val="11"/>
      <color rgb="FF333333"/>
      <name val="Consolas"/>
      <family val="3"/>
    </font>
    <font>
      <sz val="14"/>
      <color theme="1"/>
      <name val="Calibri"/>
      <family val="2"/>
      <scheme val="minor"/>
    </font>
    <font>
      <sz val="11"/>
      <color theme="3" tint="0.39997558519241921"/>
      <name val="Calibri"/>
      <family val="2"/>
      <scheme val="minor"/>
    </font>
    <font>
      <sz val="11"/>
      <color theme="1" tint="0.34998626667073579"/>
      <name val="Calibri"/>
      <family val="2"/>
      <scheme val="minor"/>
    </font>
    <font>
      <sz val="11"/>
      <color theme="0" tint="-0.499984740745262"/>
      <name val="Calibri"/>
      <family val="2"/>
      <scheme val="minor"/>
    </font>
    <font>
      <b/>
      <sz val="11"/>
      <color theme="1"/>
      <name val="Calibri"/>
      <family val="2"/>
    </font>
    <font>
      <i/>
      <sz val="11"/>
      <color theme="1"/>
      <name val="Calibri"/>
      <family val="2"/>
      <scheme val="minor"/>
    </font>
    <font>
      <i/>
      <sz val="11"/>
      <color theme="1"/>
      <name val="Calibri"/>
      <family val="2"/>
    </font>
    <font>
      <i/>
      <sz val="11"/>
      <color theme="0" tint="-0.499984740745262"/>
      <name val="Calibri"/>
      <family val="2"/>
      <scheme val="minor"/>
    </font>
    <font>
      <i/>
      <sz val="10"/>
      <color theme="1"/>
      <name val="Calibri"/>
      <family val="2"/>
      <scheme val="minor"/>
    </font>
    <font>
      <b/>
      <sz val="18"/>
      <color theme="1"/>
      <name val="Calibri"/>
      <family val="2"/>
      <scheme val="minor"/>
    </font>
    <font>
      <vertAlign val="superscript"/>
      <sz val="11"/>
      <color theme="0" tint="-0.499984740745262"/>
      <name val="Calibri"/>
      <family val="2"/>
      <scheme val="minor"/>
    </font>
    <font>
      <sz val="11"/>
      <name val="Calibri"/>
      <family val="2"/>
      <scheme val="minor"/>
    </font>
    <font>
      <b/>
      <sz val="11"/>
      <name val="Calibri"/>
      <family val="2"/>
      <scheme val="minor"/>
    </font>
    <font>
      <sz val="11"/>
      <color theme="3"/>
      <name val="Calibri"/>
      <family val="2"/>
      <scheme val="minor"/>
    </font>
    <font>
      <sz val="11"/>
      <color theme="1"/>
      <name val="Calibri"/>
      <family val="2"/>
    </font>
    <font>
      <sz val="11"/>
      <color rgb="FFFF0000"/>
      <name val="Calibri"/>
      <family val="2"/>
      <scheme val="minor"/>
    </font>
    <font>
      <b/>
      <i/>
      <sz val="11"/>
      <color theme="1"/>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79">
    <xf numFmtId="0" fontId="0" fillId="0" borderId="0" xfId="0"/>
    <xf numFmtId="0" fontId="1" fillId="0" borderId="0" xfId="0" applyFont="1"/>
    <xf numFmtId="0" fontId="2" fillId="0" borderId="0" xfId="0" applyFont="1" applyBorder="1" applyAlignment="1">
      <alignment horizontal="left" vertical="center" indent="1"/>
    </xf>
    <xf numFmtId="0" fontId="0" fillId="0" borderId="0" xfId="0" quotePrefix="1"/>
    <xf numFmtId="11" fontId="0" fillId="0" borderId="0" xfId="0" applyNumberFormat="1"/>
    <xf numFmtId="0" fontId="0" fillId="0" borderId="0" xfId="0" applyAlignment="1">
      <alignment vertical="center"/>
    </xf>
    <xf numFmtId="0" fontId="3" fillId="3" borderId="0" xfId="0" applyFont="1" applyFill="1"/>
    <xf numFmtId="0" fontId="3" fillId="4" borderId="0" xfId="0" applyFont="1" applyFill="1"/>
    <xf numFmtId="0" fontId="0" fillId="0" borderId="0" xfId="0" applyBorder="1"/>
    <xf numFmtId="0" fontId="1" fillId="0" borderId="0" xfId="0" applyFont="1" applyBorder="1"/>
    <xf numFmtId="0" fontId="3" fillId="3" borderId="0" xfId="0" applyFont="1" applyFill="1" applyBorder="1"/>
    <xf numFmtId="0" fontId="3" fillId="2" borderId="0" xfId="0" applyFont="1" applyFill="1" applyBorder="1"/>
    <xf numFmtId="0" fontId="0" fillId="5" borderId="0" xfId="0" applyFill="1" applyBorder="1"/>
    <xf numFmtId="0" fontId="2" fillId="5" borderId="0" xfId="0" applyFont="1" applyFill="1" applyBorder="1" applyAlignment="1">
      <alignment horizontal="left" vertical="center" indent="1"/>
    </xf>
    <xf numFmtId="0" fontId="3" fillId="5" borderId="0" xfId="0" applyFont="1" applyFill="1" applyBorder="1"/>
    <xf numFmtId="0" fontId="0" fillId="5" borderId="0" xfId="0" applyFill="1" applyBorder="1" applyAlignment="1">
      <alignment horizontal="left" vertical="center" indent="1"/>
    </xf>
    <xf numFmtId="0" fontId="0" fillId="5" borderId="0" xfId="0" applyFill="1" applyBorder="1" applyAlignment="1">
      <alignment horizontal="right"/>
    </xf>
    <xf numFmtId="0" fontId="0" fillId="5" borderId="0" xfId="0" applyFill="1"/>
    <xf numFmtId="0" fontId="1" fillId="0" borderId="0" xfId="0" applyFont="1" applyAlignment="1">
      <alignment horizontal="right"/>
    </xf>
    <xf numFmtId="0" fontId="3" fillId="5" borderId="0" xfId="0" applyFont="1" applyFill="1"/>
    <xf numFmtId="0" fontId="1" fillId="5" borderId="0" xfId="0" applyFont="1" applyFill="1"/>
    <xf numFmtId="0" fontId="0" fillId="5" borderId="0" xfId="0" applyFill="1" applyAlignment="1">
      <alignment horizontal="right"/>
    </xf>
    <xf numFmtId="165" fontId="0" fillId="5" borderId="0" xfId="0" applyNumberFormat="1" applyFill="1"/>
    <xf numFmtId="0" fontId="0" fillId="0" borderId="0" xfId="0" applyFill="1"/>
    <xf numFmtId="0" fontId="1" fillId="5" borderId="0" xfId="0" applyFont="1" applyFill="1" applyAlignment="1">
      <alignment vertical="center"/>
    </xf>
    <xf numFmtId="0" fontId="0" fillId="6" borderId="0" xfId="0" applyFill="1" applyBorder="1"/>
    <xf numFmtId="0" fontId="0" fillId="6" borderId="0" xfId="0" applyFill="1"/>
    <xf numFmtId="0" fontId="1" fillId="6" borderId="0" xfId="0" applyFont="1" applyFill="1" applyBorder="1"/>
    <xf numFmtId="0" fontId="10" fillId="6" borderId="0" xfId="0" applyFont="1" applyFill="1" applyBorder="1"/>
    <xf numFmtId="0" fontId="5" fillId="6" borderId="1" xfId="0" applyFont="1" applyFill="1" applyBorder="1"/>
    <xf numFmtId="0" fontId="4" fillId="6" borderId="1" xfId="0" applyFont="1" applyFill="1" applyBorder="1" applyAlignment="1">
      <alignment horizontal="right"/>
    </xf>
    <xf numFmtId="0" fontId="8" fillId="6" borderId="0" xfId="0" applyFont="1" applyFill="1" applyBorder="1"/>
    <xf numFmtId="0" fontId="5" fillId="6" borderId="0" xfId="0" applyFont="1" applyFill="1" applyBorder="1"/>
    <xf numFmtId="0" fontId="4" fillId="6" borderId="0" xfId="0" applyFont="1" applyFill="1" applyBorder="1" applyAlignment="1">
      <alignment horizontal="right"/>
    </xf>
    <xf numFmtId="0" fontId="0" fillId="0" borderId="0" xfId="0" applyFill="1" applyBorder="1"/>
    <xf numFmtId="0" fontId="1" fillId="5" borderId="0" xfId="0" applyFont="1" applyFill="1" applyAlignment="1">
      <alignment horizontal="right"/>
    </xf>
    <xf numFmtId="0" fontId="7" fillId="5" borderId="0" xfId="0" applyFont="1" applyFill="1" applyAlignment="1">
      <alignment horizontal="right"/>
    </xf>
    <xf numFmtId="0" fontId="1" fillId="6" borderId="0" xfId="0" applyFont="1" applyFill="1"/>
    <xf numFmtId="0" fontId="1" fillId="6" borderId="0" xfId="0" applyFont="1" applyFill="1" applyAlignment="1">
      <alignment horizontal="right" vertical="center"/>
    </xf>
    <xf numFmtId="0" fontId="0" fillId="6" borderId="0" xfId="0" applyFill="1" applyAlignment="1">
      <alignment vertical="center"/>
    </xf>
    <xf numFmtId="0" fontId="12" fillId="0" borderId="0" xfId="0" applyFont="1" applyAlignment="1">
      <alignment vertical="center"/>
    </xf>
    <xf numFmtId="0" fontId="6" fillId="6" borderId="0" xfId="0" applyFont="1" applyFill="1"/>
    <xf numFmtId="0" fontId="6" fillId="6" borderId="0" xfId="0" applyFont="1" applyFill="1" applyAlignment="1">
      <alignment horizontal="right"/>
    </xf>
    <xf numFmtId="0" fontId="0" fillId="7" borderId="0" xfId="0" applyFill="1"/>
    <xf numFmtId="0" fontId="5" fillId="6" borderId="0" xfId="0" applyFont="1" applyFill="1"/>
    <xf numFmtId="0" fontId="14" fillId="6" borderId="0" xfId="0" applyFont="1" applyFill="1" applyAlignment="1">
      <alignment horizontal="right" vertical="center"/>
    </xf>
    <xf numFmtId="0" fontId="15" fillId="6" borderId="0" xfId="0" applyFont="1" applyFill="1" applyAlignment="1">
      <alignment horizontal="right" vertical="center"/>
    </xf>
    <xf numFmtId="0" fontId="16" fillId="6" borderId="0" xfId="0" applyFont="1" applyFill="1"/>
    <xf numFmtId="0" fontId="16" fillId="6" borderId="0" xfId="0" applyFont="1" applyFill="1" applyAlignment="1">
      <alignment horizontal="right"/>
    </xf>
    <xf numFmtId="0" fontId="10" fillId="6" borderId="0" xfId="0" applyFont="1" applyFill="1"/>
    <xf numFmtId="0" fontId="10" fillId="6" borderId="0" xfId="0" applyFont="1" applyFill="1" applyAlignment="1"/>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164" fontId="0" fillId="5" borderId="0" xfId="0" applyNumberFormat="1" applyFill="1" applyAlignment="1">
      <alignment horizontal="right" vertical="center"/>
    </xf>
    <xf numFmtId="2" fontId="0" fillId="5" borderId="0" xfId="0" applyNumberFormat="1" applyFill="1" applyAlignment="1">
      <alignment vertical="center"/>
    </xf>
    <xf numFmtId="165" fontId="4" fillId="6" borderId="1" xfId="0" applyNumberFormat="1" applyFont="1" applyFill="1" applyBorder="1" applyAlignment="1">
      <alignment horizontal="right"/>
    </xf>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left"/>
    </xf>
    <xf numFmtId="0" fontId="0" fillId="5" borderId="0" xfId="0" applyFill="1" applyAlignment="1">
      <alignment horizontal="center" vertical="top"/>
    </xf>
    <xf numFmtId="0" fontId="5" fillId="6" borderId="2" xfId="0" applyFont="1" applyFill="1" applyBorder="1"/>
    <xf numFmtId="165" fontId="4" fillId="6" borderId="1" xfId="0" applyNumberFormat="1" applyFont="1" applyFill="1" applyBorder="1"/>
    <xf numFmtId="0" fontId="0" fillId="5" borderId="0" xfId="0" applyFill="1" applyAlignment="1">
      <alignment horizontal="center" vertical="center"/>
    </xf>
    <xf numFmtId="0" fontId="0" fillId="8" borderId="0" xfId="0" applyFill="1"/>
    <xf numFmtId="0" fontId="12" fillId="8" borderId="0" xfId="0" applyFont="1" applyFill="1" applyAlignment="1">
      <alignment vertical="center"/>
    </xf>
    <xf numFmtId="0" fontId="1" fillId="8" borderId="0" xfId="0" applyFont="1" applyFill="1"/>
    <xf numFmtId="0" fontId="1" fillId="8" borderId="0" xfId="0" applyFont="1" applyFill="1" applyAlignment="1">
      <alignment horizontal="left" vertical="top"/>
    </xf>
    <xf numFmtId="0" fontId="0" fillId="8" borderId="0" xfId="0" applyFill="1" applyAlignment="1">
      <alignment horizontal="left" vertical="top"/>
    </xf>
    <xf numFmtId="0" fontId="1" fillId="8" borderId="0" xfId="0" quotePrefix="1" applyFont="1" applyFill="1" applyAlignment="1">
      <alignment horizontal="left" vertical="top"/>
    </xf>
    <xf numFmtId="0" fontId="0" fillId="0" borderId="0" xfId="0" applyAlignment="1">
      <alignment textRotation="45"/>
    </xf>
    <xf numFmtId="0" fontId="0" fillId="9" borderId="0" xfId="0" applyFill="1"/>
    <xf numFmtId="0" fontId="1" fillId="8" borderId="0" xfId="0" applyFont="1" applyFill="1" applyAlignment="1">
      <alignment vertical="top"/>
    </xf>
    <xf numFmtId="0" fontId="0" fillId="8" borderId="0" xfId="0" applyFill="1" applyAlignment="1">
      <alignment horizontal="left"/>
    </xf>
    <xf numFmtId="0" fontId="19" fillId="8" borderId="0" xfId="0" applyFont="1" applyFill="1"/>
    <xf numFmtId="0" fontId="11" fillId="5" borderId="0" xfId="0" applyFont="1" applyFill="1" applyAlignment="1">
      <alignment horizontal="left" vertical="center"/>
    </xf>
    <xf numFmtId="0" fontId="0" fillId="8" borderId="0" xfId="0" applyFill="1" applyAlignment="1">
      <alignment horizontal="left" vertical="top" wrapText="1"/>
    </xf>
    <xf numFmtId="0" fontId="0" fillId="8" borderId="0" xfId="0" applyFill="1" applyAlignment="1">
      <alignment horizontal="lef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4418197725284"/>
          <c:y val="0.18103018372703411"/>
          <c:w val="0.83545353361727337"/>
          <c:h val="0.66037401574803145"/>
        </c:manualLayout>
      </c:layout>
      <c:scatterChart>
        <c:scatterStyle val="lineMarker"/>
        <c:varyColors val="0"/>
        <c:ser>
          <c:idx val="0"/>
          <c:order val="0"/>
          <c:trendline>
            <c:trendlineType val="log"/>
            <c:dispRSqr val="0"/>
            <c:dispEq val="0"/>
          </c:trendline>
          <c:trendline>
            <c:trendlineType val="power"/>
            <c:dispRSqr val="0"/>
            <c:dispEq val="0"/>
          </c:trendline>
          <c:trendline>
            <c:trendlineType val="power"/>
            <c:dispRSqr val="0"/>
            <c:dispEq val="0"/>
          </c:trendline>
          <c:trendline>
            <c:trendlineType val="log"/>
            <c:dispRSqr val="0"/>
            <c:dispEq val="0"/>
          </c:trendline>
          <c:errBars>
            <c:errDir val="y"/>
            <c:errBarType val="both"/>
            <c:errValType val="cust"/>
            <c:noEndCap val="0"/>
            <c:plus>
              <c:numRef>
                <c:f>Grafiek_1variabele!$D$31:$D$100</c:f>
                <c:numCache>
                  <c:formatCode>General</c:formatCode>
                  <c:ptCount val="70"/>
                  <c:pt idx="0">
                    <c:v>6.5755955470892302E-2</c:v>
                  </c:pt>
                  <c:pt idx="1">
                    <c:v>4.3003064051903565E-2</c:v>
                  </c:pt>
                  <c:pt idx="2">
                    <c:v>4.159754116379108E-2</c:v>
                  </c:pt>
                  <c:pt idx="3">
                    <c:v>3.3387750185822941E-2</c:v>
                  </c:pt>
                  <c:pt idx="4">
                    <c:v>3.7957536645162195E-2</c:v>
                  </c:pt>
                  <c:pt idx="5">
                    <c:v>3.7780271043124286E-2</c:v>
                  </c:pt>
                </c:numCache>
              </c:numRef>
            </c:plus>
            <c:minus>
              <c:numRef>
                <c:f>Grafiek_1variabele!$D$31:$D$100</c:f>
                <c:numCache>
                  <c:formatCode>General</c:formatCode>
                  <c:ptCount val="70"/>
                  <c:pt idx="0">
                    <c:v>6.5755955470892302E-2</c:v>
                  </c:pt>
                  <c:pt idx="1">
                    <c:v>4.3003064051903565E-2</c:v>
                  </c:pt>
                  <c:pt idx="2">
                    <c:v>4.159754116379108E-2</c:v>
                  </c:pt>
                  <c:pt idx="3">
                    <c:v>3.3387750185822941E-2</c:v>
                  </c:pt>
                  <c:pt idx="4">
                    <c:v>3.7957536645162195E-2</c:v>
                  </c:pt>
                  <c:pt idx="5">
                    <c:v>3.7780271043124286E-2</c:v>
                  </c:pt>
                </c:numCache>
              </c:numRef>
            </c:minus>
          </c:errBars>
          <c:errBars>
            <c:errDir val="x"/>
            <c:errBarType val="both"/>
            <c:errValType val="cust"/>
            <c:noEndCap val="0"/>
            <c:plus>
              <c:numLit>
                <c:formatCode>General</c:formatCode>
                <c:ptCount val="1"/>
                <c:pt idx="0">
                  <c:v>0</c:v>
                </c:pt>
              </c:numLit>
            </c:plus>
            <c:minus>
              <c:numLit>
                <c:formatCode>General</c:formatCode>
                <c:ptCount val="1"/>
                <c:pt idx="0">
                  <c:v>0</c:v>
                </c:pt>
              </c:numLit>
            </c:minus>
          </c:errBars>
          <c:xVal>
            <c:numRef>
              <c:f>Grafiek_1variabele!$A$31:$A$36</c:f>
              <c:numCache>
                <c:formatCode>General</c:formatCode>
                <c:ptCount val="6"/>
                <c:pt idx="0">
                  <c:v>0</c:v>
                </c:pt>
                <c:pt idx="1">
                  <c:v>1</c:v>
                </c:pt>
                <c:pt idx="2">
                  <c:v>10</c:v>
                </c:pt>
                <c:pt idx="3">
                  <c:v>25</c:v>
                </c:pt>
                <c:pt idx="4">
                  <c:v>50</c:v>
                </c:pt>
                <c:pt idx="5">
                  <c:v>90</c:v>
                </c:pt>
              </c:numCache>
            </c:numRef>
          </c:xVal>
          <c:yVal>
            <c:numRef>
              <c:f>Grafiek_1variabele!$B$31:$B$36</c:f>
              <c:numCache>
                <c:formatCode>General</c:formatCode>
                <c:ptCount val="6"/>
                <c:pt idx="0">
                  <c:v>0.39000059807053333</c:v>
                </c:pt>
                <c:pt idx="1">
                  <c:v>0.30513796206742982</c:v>
                </c:pt>
                <c:pt idx="2">
                  <c:v>0.29376609060539532</c:v>
                </c:pt>
                <c:pt idx="3">
                  <c:v>0.34181517541089174</c:v>
                </c:pt>
                <c:pt idx="4">
                  <c:v>0.33113118585062706</c:v>
                </c:pt>
                <c:pt idx="5">
                  <c:v>0.21669155765336995</c:v>
                </c:pt>
              </c:numCache>
            </c:numRef>
          </c:yVal>
          <c:smooth val="0"/>
          <c:extLst>
            <c:ext xmlns:c16="http://schemas.microsoft.com/office/drawing/2014/chart" uri="{C3380CC4-5D6E-409C-BE32-E72D297353CC}">
              <c16:uniqueId val="{00000004-0C9B-423A-8536-A9C6CEB15202}"/>
            </c:ext>
          </c:extLst>
        </c:ser>
        <c:dLbls>
          <c:showLegendKey val="0"/>
          <c:showVal val="0"/>
          <c:showCatName val="0"/>
          <c:showSerName val="0"/>
          <c:showPercent val="0"/>
          <c:showBubbleSize val="0"/>
        </c:dLbls>
        <c:axId val="36947840"/>
        <c:axId val="36958208"/>
      </c:scatterChart>
      <c:valAx>
        <c:axId val="36947840"/>
        <c:scaling>
          <c:orientation val="minMax"/>
        </c:scaling>
        <c:delete val="0"/>
        <c:axPos val="b"/>
        <c:title>
          <c:tx>
            <c:rich>
              <a:bodyPr/>
              <a:lstStyle/>
              <a:p>
                <a:pPr>
                  <a:defRPr/>
                </a:pPr>
                <a:r>
                  <a:rPr lang="en-GB"/>
                  <a:t>Oppervlakte PV-systeem [%]</a:t>
                </a:r>
              </a:p>
            </c:rich>
          </c:tx>
          <c:overlay val="0"/>
        </c:title>
        <c:numFmt formatCode="General" sourceLinked="1"/>
        <c:majorTickMark val="out"/>
        <c:minorTickMark val="none"/>
        <c:tickLblPos val="nextTo"/>
        <c:crossAx val="36958208"/>
        <c:crosses val="autoZero"/>
        <c:crossBetween val="midCat"/>
      </c:valAx>
      <c:valAx>
        <c:axId val="36958208"/>
        <c:scaling>
          <c:orientation val="minMax"/>
          <c:min val="0"/>
        </c:scaling>
        <c:delete val="0"/>
        <c:axPos val="l"/>
        <c:majorGridlines/>
        <c:title>
          <c:tx>
            <c:rich>
              <a:bodyPr/>
              <a:lstStyle/>
              <a:p>
                <a:pPr>
                  <a:defRPr/>
                </a:pPr>
                <a:r>
                  <a:rPr lang="en-GB"/>
                  <a:t>[-]</a:t>
                </a:r>
              </a:p>
            </c:rich>
          </c:tx>
          <c:overlay val="0"/>
        </c:title>
        <c:numFmt formatCode="General" sourceLinked="1"/>
        <c:majorTickMark val="out"/>
        <c:minorTickMark val="none"/>
        <c:tickLblPos val="nextTo"/>
        <c:crossAx val="36947840"/>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4418197725284"/>
          <c:y val="0.18103018372703411"/>
          <c:w val="0.73306446425976823"/>
          <c:h val="0.66037401574803145"/>
        </c:manualLayout>
      </c:layout>
      <c:scatterChart>
        <c:scatterStyle val="lineMarker"/>
        <c:varyColors val="0"/>
        <c:ser>
          <c:idx val="0"/>
          <c:order val="0"/>
          <c:tx>
            <c:strRef>
              <c:f>'Gecombineerde trendplaatjes'!$A$10</c:f>
              <c:strCache>
                <c:ptCount val="1"/>
                <c:pt idx="0">
                  <c:v>midden</c:v>
                </c:pt>
              </c:strCache>
            </c:strRef>
          </c:tx>
          <c:errBars>
            <c:errDir val="y"/>
            <c:errBarType val="both"/>
            <c:errValType val="cust"/>
            <c:noEndCap val="0"/>
            <c:plus>
              <c:numRef>
                <c:f>Grafiek_1variabele!$D$31:$D$100</c:f>
                <c:numCache>
                  <c:formatCode>General</c:formatCode>
                  <c:ptCount val="70"/>
                  <c:pt idx="0">
                    <c:v>6.5755955470892302E-2</c:v>
                  </c:pt>
                  <c:pt idx="1">
                    <c:v>4.3003064051903565E-2</c:v>
                  </c:pt>
                  <c:pt idx="2">
                    <c:v>4.159754116379108E-2</c:v>
                  </c:pt>
                  <c:pt idx="3">
                    <c:v>3.3387750185822941E-2</c:v>
                  </c:pt>
                  <c:pt idx="4">
                    <c:v>3.7957536645162195E-2</c:v>
                  </c:pt>
                  <c:pt idx="5">
                    <c:v>3.7780271043124286E-2</c:v>
                  </c:pt>
                </c:numCache>
              </c:numRef>
            </c:plus>
            <c:minus>
              <c:numRef>
                <c:f>Grafiek_1variabele!$D$31:$D$100</c:f>
                <c:numCache>
                  <c:formatCode>General</c:formatCode>
                  <c:ptCount val="70"/>
                  <c:pt idx="0">
                    <c:v>6.5755955470892302E-2</c:v>
                  </c:pt>
                  <c:pt idx="1">
                    <c:v>4.3003064051903565E-2</c:v>
                  </c:pt>
                  <c:pt idx="2">
                    <c:v>4.159754116379108E-2</c:v>
                  </c:pt>
                  <c:pt idx="3">
                    <c:v>3.3387750185822941E-2</c:v>
                  </c:pt>
                  <c:pt idx="4">
                    <c:v>3.7957536645162195E-2</c:v>
                  </c:pt>
                  <c:pt idx="5">
                    <c:v>3.7780271043124286E-2</c:v>
                  </c:pt>
                </c:numCache>
              </c:numRef>
            </c:minus>
          </c:errBars>
          <c:errBars>
            <c:errDir val="x"/>
            <c:errBarType val="both"/>
            <c:errValType val="cust"/>
            <c:noEndCap val="0"/>
            <c:plus>
              <c:numLit>
                <c:formatCode>General</c:formatCode>
                <c:ptCount val="1"/>
                <c:pt idx="0">
                  <c:v>0</c:v>
                </c:pt>
              </c:numLit>
            </c:plus>
            <c:minus>
              <c:numLit>
                <c:formatCode>General</c:formatCode>
                <c:ptCount val="1"/>
                <c:pt idx="0">
                  <c:v>0</c:v>
                </c:pt>
              </c:numLit>
            </c:minus>
          </c:errBars>
          <c:xVal>
            <c:numRef>
              <c:f>'Gecombineerde trendplaatjes'!$B$10:$B$15</c:f>
              <c:numCache>
                <c:formatCode>General</c:formatCode>
                <c:ptCount val="6"/>
                <c:pt idx="0">
                  <c:v>0</c:v>
                </c:pt>
                <c:pt idx="1">
                  <c:v>1</c:v>
                </c:pt>
                <c:pt idx="2">
                  <c:v>10</c:v>
                </c:pt>
                <c:pt idx="3">
                  <c:v>25</c:v>
                </c:pt>
                <c:pt idx="4">
                  <c:v>50</c:v>
                </c:pt>
                <c:pt idx="5">
                  <c:v>90</c:v>
                </c:pt>
              </c:numCache>
            </c:numRef>
          </c:xVal>
          <c:yVal>
            <c:numRef>
              <c:f>'Gecombineerde trendplaatjes'!$C$10:$C$15</c:f>
              <c:numCache>
                <c:formatCode>General</c:formatCode>
                <c:ptCount val="6"/>
                <c:pt idx="0">
                  <c:v>15.011193897204203</c:v>
                </c:pt>
                <c:pt idx="1">
                  <c:v>14.90255727639747</c:v>
                </c:pt>
                <c:pt idx="2">
                  <c:v>14.810466175745757</c:v>
                </c:pt>
                <c:pt idx="3">
                  <c:v>14.804706969732658</c:v>
                </c:pt>
                <c:pt idx="4">
                  <c:v>14.900879806606531</c:v>
                </c:pt>
                <c:pt idx="5">
                  <c:v>11.851318078429786</c:v>
                </c:pt>
              </c:numCache>
            </c:numRef>
          </c:yVal>
          <c:smooth val="0"/>
          <c:extLst>
            <c:ext xmlns:c16="http://schemas.microsoft.com/office/drawing/2014/chart" uri="{C3380CC4-5D6E-409C-BE32-E72D297353CC}">
              <c16:uniqueId val="{00000000-653B-4EDB-B1BE-7D5E4BEBF3F3}"/>
            </c:ext>
          </c:extLst>
        </c:ser>
        <c:ser>
          <c:idx val="1"/>
          <c:order val="1"/>
          <c:tx>
            <c:strRef>
              <c:f>'Gecombineerde trendplaatjes'!$A$4</c:f>
              <c:strCache>
                <c:ptCount val="1"/>
                <c:pt idx="0">
                  <c:v>opp.</c:v>
                </c:pt>
              </c:strCache>
            </c:strRef>
          </c:tx>
          <c:xVal>
            <c:numRef>
              <c:f>'Gecombineerde trendplaatjes'!$B$4:$B$9</c:f>
              <c:numCache>
                <c:formatCode>General</c:formatCode>
                <c:ptCount val="6"/>
                <c:pt idx="0">
                  <c:v>0</c:v>
                </c:pt>
                <c:pt idx="1">
                  <c:v>1</c:v>
                </c:pt>
                <c:pt idx="2">
                  <c:v>10</c:v>
                </c:pt>
                <c:pt idx="3">
                  <c:v>25</c:v>
                </c:pt>
                <c:pt idx="4">
                  <c:v>50</c:v>
                </c:pt>
                <c:pt idx="5">
                  <c:v>90</c:v>
                </c:pt>
              </c:numCache>
            </c:numRef>
          </c:xVal>
          <c:yVal>
            <c:numRef>
              <c:f>'Gecombineerde trendplaatjes'!$C$4:$C$9</c:f>
              <c:numCache>
                <c:formatCode>General</c:formatCode>
                <c:ptCount val="6"/>
                <c:pt idx="0">
                  <c:v>17.120698755925595</c:v>
                </c:pt>
                <c:pt idx="1">
                  <c:v>17.212338177256367</c:v>
                </c:pt>
                <c:pt idx="2">
                  <c:v>17.249229210054182</c:v>
                </c:pt>
                <c:pt idx="3">
                  <c:v>17.167708665161861</c:v>
                </c:pt>
                <c:pt idx="4">
                  <c:v>17.0450070994372</c:v>
                </c:pt>
                <c:pt idx="5">
                  <c:v>15.626040154346635</c:v>
                </c:pt>
              </c:numCache>
            </c:numRef>
          </c:yVal>
          <c:smooth val="0"/>
          <c:extLst>
            <c:ext xmlns:c16="http://schemas.microsoft.com/office/drawing/2014/chart" uri="{C3380CC4-5D6E-409C-BE32-E72D297353CC}">
              <c16:uniqueId val="{00000001-653B-4EDB-B1BE-7D5E4BEBF3F3}"/>
            </c:ext>
          </c:extLst>
        </c:ser>
        <c:ser>
          <c:idx val="2"/>
          <c:order val="2"/>
          <c:tx>
            <c:strRef>
              <c:f>'Gecombineerde trendplaatjes'!$A$16</c:f>
              <c:strCache>
                <c:ptCount val="1"/>
                <c:pt idx="0">
                  <c:v>bodem</c:v>
                </c:pt>
              </c:strCache>
            </c:strRef>
          </c:tx>
          <c:xVal>
            <c:numRef>
              <c:f>'Gecombineerde trendplaatjes'!$B$16:$B$21</c:f>
              <c:numCache>
                <c:formatCode>General</c:formatCode>
                <c:ptCount val="6"/>
                <c:pt idx="0">
                  <c:v>0</c:v>
                </c:pt>
                <c:pt idx="1">
                  <c:v>1</c:v>
                </c:pt>
                <c:pt idx="2">
                  <c:v>10</c:v>
                </c:pt>
                <c:pt idx="3">
                  <c:v>25</c:v>
                </c:pt>
                <c:pt idx="4">
                  <c:v>50</c:v>
                </c:pt>
                <c:pt idx="5">
                  <c:v>90</c:v>
                </c:pt>
              </c:numCache>
            </c:numRef>
          </c:xVal>
          <c:yVal>
            <c:numRef>
              <c:f>'Gecombineerde trendplaatjes'!$C$16:$C$21</c:f>
              <c:numCache>
                <c:formatCode>General</c:formatCode>
                <c:ptCount val="6"/>
                <c:pt idx="0">
                  <c:v>13.748133294098663</c:v>
                </c:pt>
                <c:pt idx="1">
                  <c:v>13.723058841147024</c:v>
                </c:pt>
                <c:pt idx="2">
                  <c:v>13.627409557171509</c:v>
                </c:pt>
                <c:pt idx="3">
                  <c:v>13.45902099016457</c:v>
                </c:pt>
                <c:pt idx="4">
                  <c:v>13.635082418810823</c:v>
                </c:pt>
                <c:pt idx="5">
                  <c:v>10.50610148113649</c:v>
                </c:pt>
              </c:numCache>
            </c:numRef>
          </c:yVal>
          <c:smooth val="0"/>
          <c:extLst>
            <c:ext xmlns:c16="http://schemas.microsoft.com/office/drawing/2014/chart" uri="{C3380CC4-5D6E-409C-BE32-E72D297353CC}">
              <c16:uniqueId val="{00000002-653B-4EDB-B1BE-7D5E4BEBF3F3}"/>
            </c:ext>
          </c:extLst>
        </c:ser>
        <c:dLbls>
          <c:showLegendKey val="0"/>
          <c:showVal val="0"/>
          <c:showCatName val="0"/>
          <c:showSerName val="0"/>
          <c:showPercent val="0"/>
          <c:showBubbleSize val="0"/>
        </c:dLbls>
        <c:axId val="42525824"/>
        <c:axId val="42527744"/>
      </c:scatterChart>
      <c:valAx>
        <c:axId val="42525824"/>
        <c:scaling>
          <c:orientation val="minMax"/>
        </c:scaling>
        <c:delete val="0"/>
        <c:axPos val="b"/>
        <c:title>
          <c:tx>
            <c:rich>
              <a:bodyPr/>
              <a:lstStyle/>
              <a:p>
                <a:pPr>
                  <a:defRPr/>
                </a:pPr>
                <a:r>
                  <a:rPr lang="en-GB"/>
                  <a:t>Oppervlakte PV-systeem [%]</a:t>
                </a:r>
              </a:p>
            </c:rich>
          </c:tx>
          <c:overlay val="0"/>
        </c:title>
        <c:numFmt formatCode="General" sourceLinked="1"/>
        <c:majorTickMark val="out"/>
        <c:minorTickMark val="none"/>
        <c:tickLblPos val="nextTo"/>
        <c:crossAx val="42527744"/>
        <c:crosses val="autoZero"/>
        <c:crossBetween val="midCat"/>
      </c:valAx>
      <c:valAx>
        <c:axId val="42527744"/>
        <c:scaling>
          <c:orientation val="minMax"/>
          <c:min val="0"/>
        </c:scaling>
        <c:delete val="0"/>
        <c:axPos val="l"/>
        <c:majorGridlines/>
        <c:title>
          <c:tx>
            <c:rich>
              <a:bodyPr/>
              <a:lstStyle/>
              <a:p>
                <a:pPr>
                  <a:defRPr/>
                </a:pPr>
                <a:r>
                  <a:rPr lang="en-GB"/>
                  <a:t>[°C]</a:t>
                </a:r>
              </a:p>
            </c:rich>
          </c:tx>
          <c:overlay val="0"/>
        </c:title>
        <c:numFmt formatCode="General" sourceLinked="1"/>
        <c:majorTickMark val="out"/>
        <c:minorTickMark val="none"/>
        <c:tickLblPos val="nextTo"/>
        <c:crossAx val="425258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4418197725284"/>
          <c:y val="0.18103018372703411"/>
          <c:w val="0.67873484625785374"/>
          <c:h val="0.66037401574803145"/>
        </c:manualLayout>
      </c:layout>
      <c:scatterChart>
        <c:scatterStyle val="lineMarker"/>
        <c:varyColors val="0"/>
        <c:ser>
          <c:idx val="1"/>
          <c:order val="0"/>
          <c:tx>
            <c:strRef>
              <c:f>'Gecombineerde trendplaatjes'!$A$24</c:f>
              <c:strCache>
                <c:ptCount val="1"/>
                <c:pt idx="0">
                  <c:v>oppervlakte laag</c:v>
                </c:pt>
              </c:strCache>
            </c:strRef>
          </c:tx>
          <c:xVal>
            <c:numRef>
              <c:f>'Gecombineerde trendplaatjes'!$B$24:$B$29</c:f>
              <c:numCache>
                <c:formatCode>General</c:formatCode>
                <c:ptCount val="6"/>
                <c:pt idx="0">
                  <c:v>0</c:v>
                </c:pt>
                <c:pt idx="1">
                  <c:v>1</c:v>
                </c:pt>
                <c:pt idx="2">
                  <c:v>10</c:v>
                </c:pt>
                <c:pt idx="3">
                  <c:v>25</c:v>
                </c:pt>
                <c:pt idx="4">
                  <c:v>50</c:v>
                </c:pt>
                <c:pt idx="5">
                  <c:v>90</c:v>
                </c:pt>
              </c:numCache>
            </c:numRef>
          </c:xVal>
          <c:yVal>
            <c:numRef>
              <c:f>'Gecombineerde trendplaatjes'!$C$24:$C$29</c:f>
              <c:numCache>
                <c:formatCode>General</c:formatCode>
                <c:ptCount val="6"/>
                <c:pt idx="0">
                  <c:v>9.0390247353934878</c:v>
                </c:pt>
                <c:pt idx="1">
                  <c:v>9.2555936422182814</c:v>
                </c:pt>
                <c:pt idx="2">
                  <c:v>9.3871804404012487</c:v>
                </c:pt>
                <c:pt idx="3">
                  <c:v>9.4142001262827222</c:v>
                </c:pt>
                <c:pt idx="4">
                  <c:v>9.6694523380065842</c:v>
                </c:pt>
                <c:pt idx="5">
                  <c:v>11.457871656721718</c:v>
                </c:pt>
              </c:numCache>
            </c:numRef>
          </c:yVal>
          <c:smooth val="0"/>
          <c:extLst>
            <c:ext xmlns:c16="http://schemas.microsoft.com/office/drawing/2014/chart" uri="{C3380CC4-5D6E-409C-BE32-E72D297353CC}">
              <c16:uniqueId val="{00000000-472B-43E1-9203-E8FAE0104818}"/>
            </c:ext>
          </c:extLst>
        </c:ser>
        <c:ser>
          <c:idx val="0"/>
          <c:order val="1"/>
          <c:tx>
            <c:strRef>
              <c:f>'Gecombineerde trendplaatjes'!$A$30</c:f>
              <c:strCache>
                <c:ptCount val="1"/>
                <c:pt idx="0">
                  <c:v>middelste laag</c:v>
                </c:pt>
              </c:strCache>
            </c:strRef>
          </c:tx>
          <c:xVal>
            <c:numRef>
              <c:f>'Gecombineerde trendplaatjes'!$B$30:$B$35</c:f>
              <c:numCache>
                <c:formatCode>General</c:formatCode>
                <c:ptCount val="6"/>
                <c:pt idx="0">
                  <c:v>0</c:v>
                </c:pt>
                <c:pt idx="1">
                  <c:v>1</c:v>
                </c:pt>
                <c:pt idx="2">
                  <c:v>10</c:v>
                </c:pt>
                <c:pt idx="3">
                  <c:v>25</c:v>
                </c:pt>
                <c:pt idx="4">
                  <c:v>50</c:v>
                </c:pt>
                <c:pt idx="5">
                  <c:v>90</c:v>
                </c:pt>
              </c:numCache>
            </c:numRef>
          </c:xVal>
          <c:yVal>
            <c:numRef>
              <c:f>'Gecombineerde trendplaatjes'!$C$30:$C$35</c:f>
              <c:numCache>
                <c:formatCode>General</c:formatCode>
                <c:ptCount val="6"/>
                <c:pt idx="0">
                  <c:v>8.442142485811635</c:v>
                </c:pt>
                <c:pt idx="1">
                  <c:v>8.3900139605251951</c:v>
                </c:pt>
                <c:pt idx="2">
                  <c:v>8.5009229390033152</c:v>
                </c:pt>
                <c:pt idx="3">
                  <c:v>8.7395933762059475</c:v>
                </c:pt>
                <c:pt idx="4">
                  <c:v>9.0980385754204232</c:v>
                </c:pt>
                <c:pt idx="5">
                  <c:v>10.553055933151535</c:v>
                </c:pt>
              </c:numCache>
            </c:numRef>
          </c:yVal>
          <c:smooth val="0"/>
          <c:extLst>
            <c:ext xmlns:c16="http://schemas.microsoft.com/office/drawing/2014/chart" uri="{C3380CC4-5D6E-409C-BE32-E72D297353CC}">
              <c16:uniqueId val="{00000001-472B-43E1-9203-E8FAE0104818}"/>
            </c:ext>
          </c:extLst>
        </c:ser>
        <c:ser>
          <c:idx val="2"/>
          <c:order val="2"/>
          <c:tx>
            <c:strRef>
              <c:f>'Gecombineerde trendplaatjes'!$A$36</c:f>
              <c:strCache>
                <c:ptCount val="1"/>
                <c:pt idx="0">
                  <c:v>bodemlaag</c:v>
                </c:pt>
              </c:strCache>
            </c:strRef>
          </c:tx>
          <c:xVal>
            <c:numRef>
              <c:f>'Gecombineerde trendplaatjes'!$B$36:$B$41</c:f>
              <c:numCache>
                <c:formatCode>General</c:formatCode>
                <c:ptCount val="6"/>
                <c:pt idx="0">
                  <c:v>0</c:v>
                </c:pt>
                <c:pt idx="1">
                  <c:v>1</c:v>
                </c:pt>
                <c:pt idx="2">
                  <c:v>10</c:v>
                </c:pt>
                <c:pt idx="3">
                  <c:v>25</c:v>
                </c:pt>
                <c:pt idx="4">
                  <c:v>50</c:v>
                </c:pt>
                <c:pt idx="5">
                  <c:v>90</c:v>
                </c:pt>
              </c:numCache>
            </c:numRef>
          </c:xVal>
          <c:yVal>
            <c:numRef>
              <c:f>'Gecombineerde trendplaatjes'!$C$36:$C$41</c:f>
              <c:numCache>
                <c:formatCode>General</c:formatCode>
                <c:ptCount val="6"/>
                <c:pt idx="0">
                  <c:v>7.5326208855066374</c:v>
                </c:pt>
                <c:pt idx="1">
                  <c:v>7.5706455271641619</c:v>
                </c:pt>
                <c:pt idx="2">
                  <c:v>7.6859153961563571</c:v>
                </c:pt>
                <c:pt idx="3">
                  <c:v>7.9045805984376321</c:v>
                </c:pt>
                <c:pt idx="4">
                  <c:v>8.4150247603229342</c:v>
                </c:pt>
                <c:pt idx="5">
                  <c:v>9.9995735496524567</c:v>
                </c:pt>
              </c:numCache>
            </c:numRef>
          </c:yVal>
          <c:smooth val="0"/>
          <c:extLst>
            <c:ext xmlns:c16="http://schemas.microsoft.com/office/drawing/2014/chart" uri="{C3380CC4-5D6E-409C-BE32-E72D297353CC}">
              <c16:uniqueId val="{00000002-472B-43E1-9203-E8FAE0104818}"/>
            </c:ext>
          </c:extLst>
        </c:ser>
        <c:dLbls>
          <c:showLegendKey val="0"/>
          <c:showVal val="0"/>
          <c:showCatName val="0"/>
          <c:showSerName val="0"/>
          <c:showPercent val="0"/>
          <c:showBubbleSize val="0"/>
        </c:dLbls>
        <c:axId val="42563072"/>
        <c:axId val="42564992"/>
      </c:scatterChart>
      <c:valAx>
        <c:axId val="42563072"/>
        <c:scaling>
          <c:orientation val="minMax"/>
        </c:scaling>
        <c:delete val="0"/>
        <c:axPos val="b"/>
        <c:title>
          <c:tx>
            <c:rich>
              <a:bodyPr/>
              <a:lstStyle/>
              <a:p>
                <a:pPr>
                  <a:defRPr/>
                </a:pPr>
                <a:r>
                  <a:rPr lang="en-GB"/>
                  <a:t>Oppervlakte PV-systeem [%]</a:t>
                </a:r>
              </a:p>
            </c:rich>
          </c:tx>
          <c:overlay val="0"/>
        </c:title>
        <c:numFmt formatCode="General" sourceLinked="1"/>
        <c:majorTickMark val="out"/>
        <c:minorTickMark val="none"/>
        <c:tickLblPos val="nextTo"/>
        <c:crossAx val="42564992"/>
        <c:crosses val="autoZero"/>
        <c:crossBetween val="midCat"/>
      </c:valAx>
      <c:valAx>
        <c:axId val="42564992"/>
        <c:scaling>
          <c:orientation val="minMax"/>
          <c:min val="0"/>
        </c:scaling>
        <c:delete val="0"/>
        <c:axPos val="l"/>
        <c:majorGridlines/>
        <c:title>
          <c:tx>
            <c:rich>
              <a:bodyPr/>
              <a:lstStyle/>
              <a:p>
                <a:pPr>
                  <a:defRPr/>
                </a:pPr>
                <a:r>
                  <a:rPr lang="en-GB"/>
                  <a:t>[mg/l]</a:t>
                </a:r>
              </a:p>
            </c:rich>
          </c:tx>
          <c:overlay val="0"/>
        </c:title>
        <c:numFmt formatCode="General" sourceLinked="1"/>
        <c:majorTickMark val="out"/>
        <c:minorTickMark val="none"/>
        <c:tickLblPos val="nextTo"/>
        <c:crossAx val="425630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4418197725284"/>
          <c:y val="0.18103018372703411"/>
          <c:w val="0.72623852691613999"/>
          <c:h val="0.66037401574803145"/>
        </c:manualLayout>
      </c:layout>
      <c:scatterChart>
        <c:scatterStyle val="lineMarker"/>
        <c:varyColors val="0"/>
        <c:ser>
          <c:idx val="1"/>
          <c:order val="0"/>
          <c:tx>
            <c:strRef>
              <c:f>'Gecombineerde trendplaatjes'!$A$44</c:f>
              <c:strCache>
                <c:ptCount val="1"/>
                <c:pt idx="0">
                  <c:v>buitenPV</c:v>
                </c:pt>
              </c:strCache>
            </c:strRef>
          </c:tx>
          <c:xVal>
            <c:numRef>
              <c:f>'Gecombineerde trendplaatjes'!$B$44:$B$49</c:f>
              <c:numCache>
                <c:formatCode>General</c:formatCode>
                <c:ptCount val="6"/>
                <c:pt idx="0">
                  <c:v>0</c:v>
                </c:pt>
                <c:pt idx="1">
                  <c:v>1</c:v>
                </c:pt>
                <c:pt idx="2">
                  <c:v>10</c:v>
                </c:pt>
                <c:pt idx="3">
                  <c:v>25</c:v>
                </c:pt>
                <c:pt idx="4">
                  <c:v>50</c:v>
                </c:pt>
                <c:pt idx="5">
                  <c:v>90</c:v>
                </c:pt>
              </c:numCache>
            </c:numRef>
          </c:xVal>
          <c:yVal>
            <c:numRef>
              <c:f>'Gecombineerde trendplaatjes'!$C$44:$C$49</c:f>
              <c:numCache>
                <c:formatCode>General</c:formatCode>
                <c:ptCount val="6"/>
                <c:pt idx="0">
                  <c:v>24.488099177400219</c:v>
                </c:pt>
                <c:pt idx="1">
                  <c:v>26.682403796129389</c:v>
                </c:pt>
                <c:pt idx="2">
                  <c:v>28.821423348205375</c:v>
                </c:pt>
                <c:pt idx="3">
                  <c:v>30.51470334221337</c:v>
                </c:pt>
                <c:pt idx="4">
                  <c:v>37.56021563964579</c:v>
                </c:pt>
                <c:pt idx="5">
                  <c:v>31.919455017012943</c:v>
                </c:pt>
              </c:numCache>
            </c:numRef>
          </c:yVal>
          <c:smooth val="0"/>
          <c:extLst>
            <c:ext xmlns:c16="http://schemas.microsoft.com/office/drawing/2014/chart" uri="{C3380CC4-5D6E-409C-BE32-E72D297353CC}">
              <c16:uniqueId val="{00000000-429B-403C-AB3A-0DFAF444A960}"/>
            </c:ext>
          </c:extLst>
        </c:ser>
        <c:ser>
          <c:idx val="0"/>
          <c:order val="1"/>
          <c:tx>
            <c:strRef>
              <c:f>'Gecombineerde trendplaatjes'!$A$50</c:f>
              <c:strCache>
                <c:ptCount val="1"/>
                <c:pt idx="0">
                  <c:v>onderPV</c:v>
                </c:pt>
              </c:strCache>
            </c:strRef>
          </c:tx>
          <c:xVal>
            <c:numRef>
              <c:f>'Gecombineerde trendplaatjes'!$B$50:$B$55</c:f>
              <c:numCache>
                <c:formatCode>General</c:formatCode>
                <c:ptCount val="6"/>
                <c:pt idx="0">
                  <c:v>0</c:v>
                </c:pt>
                <c:pt idx="1">
                  <c:v>1</c:v>
                </c:pt>
                <c:pt idx="2">
                  <c:v>10</c:v>
                </c:pt>
                <c:pt idx="3">
                  <c:v>25</c:v>
                </c:pt>
                <c:pt idx="4">
                  <c:v>50</c:v>
                </c:pt>
                <c:pt idx="5">
                  <c:v>90</c:v>
                </c:pt>
              </c:numCache>
            </c:numRef>
          </c:xVal>
          <c:yVal>
            <c:numRef>
              <c:f>'Gecombineerde trendplaatjes'!$C$50:$C$55</c:f>
              <c:numCache>
                <c:formatCode>General</c:formatCode>
                <c:ptCount val="6"/>
                <c:pt idx="0">
                  <c:v>1.1540251989993842</c:v>
                </c:pt>
                <c:pt idx="1">
                  <c:v>19.374481771059092</c:v>
                </c:pt>
                <c:pt idx="2">
                  <c:v>23.65436639258267</c:v>
                </c:pt>
                <c:pt idx="3">
                  <c:v>26.301755184057427</c:v>
                </c:pt>
                <c:pt idx="4">
                  <c:v>33.507631992383622</c:v>
                </c:pt>
                <c:pt idx="5">
                  <c:v>30.972713022467158</c:v>
                </c:pt>
              </c:numCache>
            </c:numRef>
          </c:yVal>
          <c:smooth val="0"/>
          <c:extLst>
            <c:ext xmlns:c16="http://schemas.microsoft.com/office/drawing/2014/chart" uri="{C3380CC4-5D6E-409C-BE32-E72D297353CC}">
              <c16:uniqueId val="{00000001-429B-403C-AB3A-0DFAF444A960}"/>
            </c:ext>
          </c:extLst>
        </c:ser>
        <c:ser>
          <c:idx val="2"/>
          <c:order val="2"/>
          <c:tx>
            <c:strRef>
              <c:f>'Gecombineerde trendplaatjes'!$A$56</c:f>
              <c:strCache>
                <c:ptCount val="1"/>
                <c:pt idx="0">
                  <c:v>totaal</c:v>
                </c:pt>
              </c:strCache>
            </c:strRef>
          </c:tx>
          <c:xVal>
            <c:numRef>
              <c:f>'Gecombineerde trendplaatjes'!$B$56:$B$61</c:f>
              <c:numCache>
                <c:formatCode>General</c:formatCode>
                <c:ptCount val="6"/>
                <c:pt idx="0">
                  <c:v>0</c:v>
                </c:pt>
                <c:pt idx="1">
                  <c:v>1</c:v>
                </c:pt>
                <c:pt idx="2">
                  <c:v>10</c:v>
                </c:pt>
                <c:pt idx="3">
                  <c:v>25</c:v>
                </c:pt>
                <c:pt idx="4">
                  <c:v>50</c:v>
                </c:pt>
                <c:pt idx="5">
                  <c:v>90</c:v>
                </c:pt>
              </c:numCache>
            </c:numRef>
          </c:xVal>
          <c:yVal>
            <c:numRef>
              <c:f>'Gecombineerde trendplaatjes'!$C$56:$C$61</c:f>
              <c:numCache>
                <c:formatCode>General</c:formatCode>
                <c:ptCount val="6"/>
                <c:pt idx="0">
                  <c:v>24.730285610584271</c:v>
                </c:pt>
                <c:pt idx="1">
                  <c:v>26.615277166234133</c:v>
                </c:pt>
                <c:pt idx="2">
                  <c:v>28.338590146487491</c:v>
                </c:pt>
                <c:pt idx="3">
                  <c:v>29.565206658330229</c:v>
                </c:pt>
                <c:pt idx="4">
                  <c:v>35.798276856007803</c:v>
                </c:pt>
                <c:pt idx="5">
                  <c:v>31.44727764452448</c:v>
                </c:pt>
              </c:numCache>
            </c:numRef>
          </c:yVal>
          <c:smooth val="0"/>
          <c:extLst>
            <c:ext xmlns:c16="http://schemas.microsoft.com/office/drawing/2014/chart" uri="{C3380CC4-5D6E-409C-BE32-E72D297353CC}">
              <c16:uniqueId val="{00000002-429B-403C-AB3A-0DFAF444A960}"/>
            </c:ext>
          </c:extLst>
        </c:ser>
        <c:dLbls>
          <c:showLegendKey val="0"/>
          <c:showVal val="0"/>
          <c:showCatName val="0"/>
          <c:showSerName val="0"/>
          <c:showPercent val="0"/>
          <c:showBubbleSize val="0"/>
        </c:dLbls>
        <c:axId val="42620800"/>
        <c:axId val="42622976"/>
      </c:scatterChart>
      <c:valAx>
        <c:axId val="42620800"/>
        <c:scaling>
          <c:orientation val="minMax"/>
        </c:scaling>
        <c:delete val="0"/>
        <c:axPos val="b"/>
        <c:title>
          <c:tx>
            <c:rich>
              <a:bodyPr/>
              <a:lstStyle/>
              <a:p>
                <a:pPr>
                  <a:defRPr/>
                </a:pPr>
                <a:r>
                  <a:rPr lang="en-GB"/>
                  <a:t>Oppervlakte PV-systeem [%]</a:t>
                </a:r>
              </a:p>
            </c:rich>
          </c:tx>
          <c:overlay val="0"/>
        </c:title>
        <c:numFmt formatCode="General" sourceLinked="1"/>
        <c:majorTickMark val="out"/>
        <c:minorTickMark val="none"/>
        <c:tickLblPos val="nextTo"/>
        <c:crossAx val="42622976"/>
        <c:crosses val="autoZero"/>
        <c:crossBetween val="midCat"/>
      </c:valAx>
      <c:valAx>
        <c:axId val="42622976"/>
        <c:scaling>
          <c:orientation val="minMax"/>
          <c:min val="0"/>
        </c:scaling>
        <c:delete val="0"/>
        <c:axPos val="l"/>
        <c:majorGridlines/>
        <c:title>
          <c:tx>
            <c:rich>
              <a:bodyPr/>
              <a:lstStyle/>
              <a:p>
                <a:pPr>
                  <a:defRPr/>
                </a:pPr>
                <a:r>
                  <a:rPr lang="en-GB"/>
                  <a:t>[ug/l]</a:t>
                </a:r>
              </a:p>
            </c:rich>
          </c:tx>
          <c:overlay val="0"/>
        </c:title>
        <c:numFmt formatCode="General" sourceLinked="1"/>
        <c:majorTickMark val="out"/>
        <c:minorTickMark val="none"/>
        <c:tickLblPos val="nextTo"/>
        <c:crossAx val="426208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4418197725284"/>
          <c:y val="0.18103018372703411"/>
          <c:w val="0.72137502839637213"/>
          <c:h val="0.66037401574803145"/>
        </c:manualLayout>
      </c:layout>
      <c:scatterChart>
        <c:scatterStyle val="lineMarker"/>
        <c:varyColors val="0"/>
        <c:ser>
          <c:idx val="1"/>
          <c:order val="0"/>
          <c:tx>
            <c:strRef>
              <c:f>'Gecombineerde trendplaatjes'!$P$36</c:f>
              <c:strCache>
                <c:ptCount val="1"/>
                <c:pt idx="0">
                  <c:v>grens: 3mg/l</c:v>
                </c:pt>
              </c:strCache>
            </c:strRef>
          </c:tx>
          <c:xVal>
            <c:numRef>
              <c:f>'Gecombineerde trendplaatjes'!$Q$36:$Q$41</c:f>
              <c:numCache>
                <c:formatCode>General</c:formatCode>
                <c:ptCount val="6"/>
                <c:pt idx="0">
                  <c:v>0</c:v>
                </c:pt>
                <c:pt idx="1">
                  <c:v>1</c:v>
                </c:pt>
                <c:pt idx="2">
                  <c:v>10</c:v>
                </c:pt>
                <c:pt idx="3">
                  <c:v>25</c:v>
                </c:pt>
                <c:pt idx="4">
                  <c:v>50</c:v>
                </c:pt>
                <c:pt idx="5">
                  <c:v>90</c:v>
                </c:pt>
              </c:numCache>
            </c:numRef>
          </c:xVal>
          <c:yVal>
            <c:numRef>
              <c:f>'Gecombineerde trendplaatjes'!$R$36:$R$41</c:f>
              <c:numCache>
                <c:formatCode>General</c:formatCode>
                <c:ptCount val="6"/>
                <c:pt idx="0">
                  <c:v>9.9839597447125644E-2</c:v>
                </c:pt>
                <c:pt idx="1">
                  <c:v>0.12490335941095256</c:v>
                </c:pt>
                <c:pt idx="2">
                  <c:v>0.12300199417088495</c:v>
                </c:pt>
                <c:pt idx="3">
                  <c:v>9.5966985565836757E-2</c:v>
                </c:pt>
                <c:pt idx="4">
                  <c:v>5.583379167039991E-2</c:v>
                </c:pt>
                <c:pt idx="5">
                  <c:v>3.2373026034997763E-3</c:v>
                </c:pt>
              </c:numCache>
            </c:numRef>
          </c:yVal>
          <c:smooth val="0"/>
          <c:extLst>
            <c:ext xmlns:c16="http://schemas.microsoft.com/office/drawing/2014/chart" uri="{C3380CC4-5D6E-409C-BE32-E72D297353CC}">
              <c16:uniqueId val="{00000000-EF0A-412B-B850-C9C11144C5E4}"/>
            </c:ext>
          </c:extLst>
        </c:ser>
        <c:ser>
          <c:idx val="2"/>
          <c:order val="1"/>
          <c:tx>
            <c:strRef>
              <c:f>'Gecombineerde trendplaatjes'!$P$30</c:f>
              <c:strCache>
                <c:ptCount val="1"/>
                <c:pt idx="0">
                  <c:v>grens: 5mg/l</c:v>
                </c:pt>
              </c:strCache>
            </c:strRef>
          </c:tx>
          <c:xVal>
            <c:numRef>
              <c:f>'Gecombineerde trendplaatjes'!$Q$30:$Q$35</c:f>
              <c:numCache>
                <c:formatCode>General</c:formatCode>
                <c:ptCount val="6"/>
                <c:pt idx="0">
                  <c:v>0</c:v>
                </c:pt>
                <c:pt idx="1">
                  <c:v>1</c:v>
                </c:pt>
                <c:pt idx="2">
                  <c:v>10</c:v>
                </c:pt>
                <c:pt idx="3">
                  <c:v>25</c:v>
                </c:pt>
                <c:pt idx="4">
                  <c:v>50</c:v>
                </c:pt>
                <c:pt idx="5">
                  <c:v>90</c:v>
                </c:pt>
              </c:numCache>
            </c:numRef>
          </c:xVal>
          <c:yVal>
            <c:numRef>
              <c:f>'Gecombineerde trendplaatjes'!$R$30:$R$35</c:f>
              <c:numCache>
                <c:formatCode>General</c:formatCode>
                <c:ptCount val="6"/>
                <c:pt idx="0">
                  <c:v>0.16820072302092762</c:v>
                </c:pt>
                <c:pt idx="1">
                  <c:v>0.19931495925532278</c:v>
                </c:pt>
                <c:pt idx="2">
                  <c:v>0.19695960145556665</c:v>
                </c:pt>
                <c:pt idx="3">
                  <c:v>0.16863363388690933</c:v>
                </c:pt>
                <c:pt idx="4">
                  <c:v>0.128151542841103</c:v>
                </c:pt>
                <c:pt idx="5">
                  <c:v>1.0331433837268512E-2</c:v>
                </c:pt>
              </c:numCache>
            </c:numRef>
          </c:yVal>
          <c:smooth val="0"/>
          <c:extLst>
            <c:ext xmlns:c16="http://schemas.microsoft.com/office/drawing/2014/chart" uri="{C3380CC4-5D6E-409C-BE32-E72D297353CC}">
              <c16:uniqueId val="{00000001-EF0A-412B-B850-C9C11144C5E4}"/>
            </c:ext>
          </c:extLst>
        </c:ser>
        <c:ser>
          <c:idx val="0"/>
          <c:order val="2"/>
          <c:tx>
            <c:strRef>
              <c:f>'Gecombineerde trendplaatjes'!$P$24</c:f>
              <c:strCache>
                <c:ptCount val="1"/>
                <c:pt idx="0">
                  <c:v>grens: 6mg/l</c:v>
                </c:pt>
              </c:strCache>
            </c:strRef>
          </c:tx>
          <c:xVal>
            <c:numRef>
              <c:f>'Gecombineerde trendplaatjes'!$Q$24:$Q$29</c:f>
              <c:numCache>
                <c:formatCode>General</c:formatCode>
                <c:ptCount val="6"/>
                <c:pt idx="0">
                  <c:v>0</c:v>
                </c:pt>
                <c:pt idx="1">
                  <c:v>1</c:v>
                </c:pt>
                <c:pt idx="2">
                  <c:v>10</c:v>
                </c:pt>
                <c:pt idx="3">
                  <c:v>25</c:v>
                </c:pt>
                <c:pt idx="4">
                  <c:v>50</c:v>
                </c:pt>
                <c:pt idx="5">
                  <c:v>90</c:v>
                </c:pt>
              </c:numCache>
            </c:numRef>
          </c:xVal>
          <c:yVal>
            <c:numRef>
              <c:f>'Gecombineerde trendplaatjes'!$R$24:$R$29</c:f>
              <c:numCache>
                <c:formatCode>General</c:formatCode>
                <c:ptCount val="6"/>
                <c:pt idx="0">
                  <c:v>0.27734252416266203</c:v>
                </c:pt>
                <c:pt idx="1">
                  <c:v>0.26807801392114128</c:v>
                </c:pt>
                <c:pt idx="2">
                  <c:v>0.26545448271509459</c:v>
                </c:pt>
                <c:pt idx="3">
                  <c:v>0.25871666601054505</c:v>
                </c:pt>
                <c:pt idx="4">
                  <c:v>0.22173866742220924</c:v>
                </c:pt>
                <c:pt idx="5">
                  <c:v>2.904747176201251E-2</c:v>
                </c:pt>
              </c:numCache>
            </c:numRef>
          </c:yVal>
          <c:smooth val="0"/>
          <c:extLst>
            <c:ext xmlns:c16="http://schemas.microsoft.com/office/drawing/2014/chart" uri="{C3380CC4-5D6E-409C-BE32-E72D297353CC}">
              <c16:uniqueId val="{00000002-EF0A-412B-B850-C9C11144C5E4}"/>
            </c:ext>
          </c:extLst>
        </c:ser>
        <c:dLbls>
          <c:showLegendKey val="0"/>
          <c:showVal val="0"/>
          <c:showCatName val="0"/>
          <c:showSerName val="0"/>
          <c:showPercent val="0"/>
          <c:showBubbleSize val="0"/>
        </c:dLbls>
        <c:axId val="42658048"/>
        <c:axId val="42860928"/>
      </c:scatterChart>
      <c:valAx>
        <c:axId val="42658048"/>
        <c:scaling>
          <c:orientation val="minMax"/>
        </c:scaling>
        <c:delete val="0"/>
        <c:axPos val="b"/>
        <c:title>
          <c:tx>
            <c:rich>
              <a:bodyPr/>
              <a:lstStyle/>
              <a:p>
                <a:pPr>
                  <a:defRPr/>
                </a:pPr>
                <a:r>
                  <a:rPr lang="en-GB"/>
                  <a:t>Oppervlakte PV-systeem [%]</a:t>
                </a:r>
              </a:p>
            </c:rich>
          </c:tx>
          <c:overlay val="0"/>
        </c:title>
        <c:numFmt formatCode="General" sourceLinked="1"/>
        <c:majorTickMark val="out"/>
        <c:minorTickMark val="none"/>
        <c:tickLblPos val="nextTo"/>
        <c:crossAx val="42860928"/>
        <c:crosses val="autoZero"/>
        <c:crossBetween val="midCat"/>
      </c:valAx>
      <c:valAx>
        <c:axId val="42860928"/>
        <c:scaling>
          <c:orientation val="minMax"/>
          <c:min val="0"/>
        </c:scaling>
        <c:delete val="0"/>
        <c:axPos val="l"/>
        <c:majorGridlines/>
        <c:title>
          <c:tx>
            <c:rich>
              <a:bodyPr/>
              <a:lstStyle/>
              <a:p>
                <a:pPr>
                  <a:defRPr/>
                </a:pPr>
                <a:r>
                  <a:rPr lang="en-GB"/>
                  <a:t>[-]</a:t>
                </a:r>
              </a:p>
            </c:rich>
          </c:tx>
          <c:overlay val="0"/>
        </c:title>
        <c:numFmt formatCode="General" sourceLinked="1"/>
        <c:majorTickMark val="out"/>
        <c:minorTickMark val="none"/>
        <c:tickLblPos val="nextTo"/>
        <c:crossAx val="426580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4418197725284"/>
          <c:y val="0.18103018372703411"/>
          <c:w val="0.73078915181189208"/>
          <c:h val="0.66037401574803145"/>
        </c:manualLayout>
      </c:layout>
      <c:scatterChart>
        <c:scatterStyle val="lineMarker"/>
        <c:varyColors val="0"/>
        <c:ser>
          <c:idx val="1"/>
          <c:order val="0"/>
          <c:tx>
            <c:strRef>
              <c:f>'Gecombineerde trendplaatjes'!$AE$5</c:f>
              <c:strCache>
                <c:ptCount val="1"/>
                <c:pt idx="0">
                  <c:v>opp.</c:v>
                </c:pt>
              </c:strCache>
            </c:strRef>
          </c:tx>
          <c:xVal>
            <c:numRef>
              <c:f>'Gecombineerde trendplaatjes'!$AF$5:$AF$7</c:f>
              <c:numCache>
                <c:formatCode>General</c:formatCode>
                <c:ptCount val="3"/>
                <c:pt idx="0">
                  <c:v>0</c:v>
                </c:pt>
                <c:pt idx="1">
                  <c:v>10</c:v>
                </c:pt>
                <c:pt idx="2">
                  <c:v>25</c:v>
                </c:pt>
              </c:numCache>
            </c:numRef>
          </c:xVal>
          <c:yVal>
            <c:numRef>
              <c:f>'Gecombineerde trendplaatjes'!$AG$5:$AG$7</c:f>
              <c:numCache>
                <c:formatCode>General</c:formatCode>
                <c:ptCount val="3"/>
                <c:pt idx="0">
                  <c:v>16.943620349282547</c:v>
                </c:pt>
                <c:pt idx="1">
                  <c:v>16.893026518813095</c:v>
                </c:pt>
                <c:pt idx="2">
                  <c:v>16.893026518813098</c:v>
                </c:pt>
              </c:numCache>
            </c:numRef>
          </c:yVal>
          <c:smooth val="0"/>
          <c:extLst>
            <c:ext xmlns:c16="http://schemas.microsoft.com/office/drawing/2014/chart" uri="{C3380CC4-5D6E-409C-BE32-E72D297353CC}">
              <c16:uniqueId val="{00000000-8124-48AF-831E-B6465B26ADD7}"/>
            </c:ext>
          </c:extLst>
        </c:ser>
        <c:ser>
          <c:idx val="0"/>
          <c:order val="1"/>
          <c:tx>
            <c:strRef>
              <c:f>'Gecombineerde trendplaatjes'!$AE$8</c:f>
              <c:strCache>
                <c:ptCount val="1"/>
                <c:pt idx="0">
                  <c:v>midden</c:v>
                </c:pt>
              </c:strCache>
            </c:strRef>
          </c:tx>
          <c:xVal>
            <c:numRef>
              <c:f>'Gecombineerde trendplaatjes'!$AF$8:$AF$10</c:f>
              <c:numCache>
                <c:formatCode>General</c:formatCode>
                <c:ptCount val="3"/>
                <c:pt idx="0">
                  <c:v>0</c:v>
                </c:pt>
                <c:pt idx="1">
                  <c:v>10</c:v>
                </c:pt>
                <c:pt idx="2">
                  <c:v>25</c:v>
                </c:pt>
              </c:numCache>
            </c:numRef>
          </c:xVal>
          <c:yVal>
            <c:numRef>
              <c:f>'Gecombineerde trendplaatjes'!$AG$8:$AG$10</c:f>
              <c:numCache>
                <c:formatCode>General</c:formatCode>
                <c:ptCount val="3"/>
                <c:pt idx="0">
                  <c:v>14.468147600594222</c:v>
                </c:pt>
                <c:pt idx="1">
                  <c:v>14.312991515848534</c:v>
                </c:pt>
                <c:pt idx="2">
                  <c:v>14.312991515848534</c:v>
                </c:pt>
              </c:numCache>
            </c:numRef>
          </c:yVal>
          <c:smooth val="0"/>
          <c:extLst>
            <c:ext xmlns:c16="http://schemas.microsoft.com/office/drawing/2014/chart" uri="{C3380CC4-5D6E-409C-BE32-E72D297353CC}">
              <c16:uniqueId val="{00000001-8124-48AF-831E-B6465B26ADD7}"/>
            </c:ext>
          </c:extLst>
        </c:ser>
        <c:ser>
          <c:idx val="2"/>
          <c:order val="2"/>
          <c:tx>
            <c:strRef>
              <c:f>'Gecombineerde trendplaatjes'!$AE$11</c:f>
              <c:strCache>
                <c:ptCount val="1"/>
                <c:pt idx="0">
                  <c:v>bodem</c:v>
                </c:pt>
              </c:strCache>
            </c:strRef>
          </c:tx>
          <c:xVal>
            <c:numRef>
              <c:f>'Gecombineerde trendplaatjes'!$AF$11:$AF$13</c:f>
              <c:numCache>
                <c:formatCode>General</c:formatCode>
                <c:ptCount val="3"/>
                <c:pt idx="0">
                  <c:v>0</c:v>
                </c:pt>
                <c:pt idx="1">
                  <c:v>10</c:v>
                </c:pt>
                <c:pt idx="2">
                  <c:v>25</c:v>
                </c:pt>
              </c:numCache>
            </c:numRef>
          </c:xVal>
          <c:yVal>
            <c:numRef>
              <c:f>'Gecombineerde trendplaatjes'!$AG$11:$AG$13</c:f>
              <c:numCache>
                <c:formatCode>General</c:formatCode>
                <c:ptCount val="3"/>
                <c:pt idx="0">
                  <c:v>13.197652660150979</c:v>
                </c:pt>
                <c:pt idx="1">
                  <c:v>13.040372479023063</c:v>
                </c:pt>
                <c:pt idx="2">
                  <c:v>13.040372479023061</c:v>
                </c:pt>
              </c:numCache>
            </c:numRef>
          </c:yVal>
          <c:smooth val="0"/>
          <c:extLst>
            <c:ext xmlns:c16="http://schemas.microsoft.com/office/drawing/2014/chart" uri="{C3380CC4-5D6E-409C-BE32-E72D297353CC}">
              <c16:uniqueId val="{00000002-8124-48AF-831E-B6465B26ADD7}"/>
            </c:ext>
          </c:extLst>
        </c:ser>
        <c:dLbls>
          <c:showLegendKey val="0"/>
          <c:showVal val="0"/>
          <c:showCatName val="0"/>
          <c:showSerName val="0"/>
          <c:showPercent val="0"/>
          <c:showBubbleSize val="0"/>
        </c:dLbls>
        <c:axId val="42891904"/>
        <c:axId val="42898176"/>
      </c:scatterChart>
      <c:valAx>
        <c:axId val="42891904"/>
        <c:scaling>
          <c:orientation val="minMax"/>
        </c:scaling>
        <c:delete val="0"/>
        <c:axPos val="b"/>
        <c:title>
          <c:tx>
            <c:rich>
              <a:bodyPr/>
              <a:lstStyle/>
              <a:p>
                <a:pPr>
                  <a:defRPr/>
                </a:pPr>
                <a:r>
                  <a:rPr lang="en-GB"/>
                  <a:t>Lichtdoorlatendheid PV-systeem [%]</a:t>
                </a:r>
              </a:p>
            </c:rich>
          </c:tx>
          <c:overlay val="0"/>
        </c:title>
        <c:numFmt formatCode="General" sourceLinked="1"/>
        <c:majorTickMark val="out"/>
        <c:minorTickMark val="none"/>
        <c:tickLblPos val="nextTo"/>
        <c:crossAx val="42898176"/>
        <c:crosses val="autoZero"/>
        <c:crossBetween val="midCat"/>
      </c:valAx>
      <c:valAx>
        <c:axId val="42898176"/>
        <c:scaling>
          <c:orientation val="minMax"/>
          <c:min val="0"/>
        </c:scaling>
        <c:delete val="0"/>
        <c:axPos val="l"/>
        <c:majorGridlines/>
        <c:title>
          <c:tx>
            <c:rich>
              <a:bodyPr/>
              <a:lstStyle/>
              <a:p>
                <a:pPr>
                  <a:defRPr/>
                </a:pPr>
                <a:r>
                  <a:rPr lang="en-GB"/>
                  <a:t>[°C]</a:t>
                </a:r>
              </a:p>
            </c:rich>
          </c:tx>
          <c:overlay val="0"/>
        </c:title>
        <c:numFmt formatCode="General" sourceLinked="1"/>
        <c:majorTickMark val="out"/>
        <c:minorTickMark val="none"/>
        <c:tickLblPos val="nextTo"/>
        <c:crossAx val="428919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4418197725284"/>
          <c:y val="0.18103018372703411"/>
          <c:w val="0.74440222466380013"/>
          <c:h val="0.66037401574803145"/>
        </c:manualLayout>
      </c:layout>
      <c:scatterChart>
        <c:scatterStyle val="lineMarker"/>
        <c:varyColors val="0"/>
        <c:ser>
          <c:idx val="1"/>
          <c:order val="0"/>
          <c:tx>
            <c:strRef>
              <c:f>'Gecombineerde trendplaatjes'!$AE$24</c:f>
              <c:strCache>
                <c:ptCount val="1"/>
                <c:pt idx="0">
                  <c:v>opp.</c:v>
                </c:pt>
              </c:strCache>
            </c:strRef>
          </c:tx>
          <c:xVal>
            <c:numRef>
              <c:f>'Gecombineerde trendplaatjes'!$AF$24:$AF$26</c:f>
              <c:numCache>
                <c:formatCode>General</c:formatCode>
                <c:ptCount val="3"/>
                <c:pt idx="0">
                  <c:v>0</c:v>
                </c:pt>
                <c:pt idx="1">
                  <c:v>10</c:v>
                </c:pt>
                <c:pt idx="2">
                  <c:v>25</c:v>
                </c:pt>
              </c:numCache>
            </c:numRef>
          </c:xVal>
          <c:yVal>
            <c:numRef>
              <c:f>'Gecombineerde trendplaatjes'!$AG$24:$AG$26</c:f>
              <c:numCache>
                <c:formatCode>General</c:formatCode>
                <c:ptCount val="3"/>
                <c:pt idx="0">
                  <c:v>9.143491640110625</c:v>
                </c:pt>
                <c:pt idx="1">
                  <c:v>10.010853167532485</c:v>
                </c:pt>
                <c:pt idx="2">
                  <c:v>10.190531583544953</c:v>
                </c:pt>
              </c:numCache>
            </c:numRef>
          </c:yVal>
          <c:smooth val="0"/>
          <c:extLst>
            <c:ext xmlns:c16="http://schemas.microsoft.com/office/drawing/2014/chart" uri="{C3380CC4-5D6E-409C-BE32-E72D297353CC}">
              <c16:uniqueId val="{00000000-1466-45F8-A114-D3E5293FB4BB}"/>
            </c:ext>
          </c:extLst>
        </c:ser>
        <c:ser>
          <c:idx val="0"/>
          <c:order val="1"/>
          <c:tx>
            <c:strRef>
              <c:f>'Gecombineerde trendplaatjes'!$AE$27</c:f>
              <c:strCache>
                <c:ptCount val="1"/>
                <c:pt idx="0">
                  <c:v>midden</c:v>
                </c:pt>
              </c:strCache>
            </c:strRef>
          </c:tx>
          <c:xVal>
            <c:numRef>
              <c:f>'Gecombineerde trendplaatjes'!$AF$27:$AF$29</c:f>
              <c:numCache>
                <c:formatCode>General</c:formatCode>
                <c:ptCount val="3"/>
                <c:pt idx="0">
                  <c:v>0</c:v>
                </c:pt>
                <c:pt idx="1">
                  <c:v>10</c:v>
                </c:pt>
                <c:pt idx="2">
                  <c:v>25</c:v>
                </c:pt>
              </c:numCache>
            </c:numRef>
          </c:xVal>
          <c:yVal>
            <c:numRef>
              <c:f>'Gecombineerde trendplaatjes'!$AG$27:$AG$29</c:f>
              <c:numCache>
                <c:formatCode>General</c:formatCode>
                <c:ptCount val="3"/>
                <c:pt idx="0">
                  <c:v>8.5540431733249758</c:v>
                </c:pt>
                <c:pt idx="1">
                  <c:v>9.182281033479839</c:v>
                </c:pt>
                <c:pt idx="2">
                  <c:v>9.2988724592788738</c:v>
                </c:pt>
              </c:numCache>
            </c:numRef>
          </c:yVal>
          <c:smooth val="0"/>
          <c:extLst>
            <c:ext xmlns:c16="http://schemas.microsoft.com/office/drawing/2014/chart" uri="{C3380CC4-5D6E-409C-BE32-E72D297353CC}">
              <c16:uniqueId val="{00000001-1466-45F8-A114-D3E5293FB4BB}"/>
            </c:ext>
          </c:extLst>
        </c:ser>
        <c:ser>
          <c:idx val="2"/>
          <c:order val="2"/>
          <c:tx>
            <c:strRef>
              <c:f>'Gecombineerde trendplaatjes'!$AE$30</c:f>
              <c:strCache>
                <c:ptCount val="1"/>
                <c:pt idx="0">
                  <c:v>bodem</c:v>
                </c:pt>
              </c:strCache>
            </c:strRef>
          </c:tx>
          <c:xVal>
            <c:numRef>
              <c:f>'Gecombineerde trendplaatjes'!$AF$30:$AF$32</c:f>
              <c:numCache>
                <c:formatCode>General</c:formatCode>
                <c:ptCount val="3"/>
                <c:pt idx="0">
                  <c:v>0</c:v>
                </c:pt>
                <c:pt idx="1">
                  <c:v>10</c:v>
                </c:pt>
                <c:pt idx="2">
                  <c:v>25</c:v>
                </c:pt>
              </c:numCache>
            </c:numRef>
          </c:xVal>
          <c:yVal>
            <c:numRef>
              <c:f>'Gecombineerde trendplaatjes'!$AG$30:$AG$32</c:f>
              <c:numCache>
                <c:formatCode>General</c:formatCode>
                <c:ptCount val="3"/>
                <c:pt idx="0">
                  <c:v>7.8508304412786254</c:v>
                </c:pt>
                <c:pt idx="1">
                  <c:v>8.4011788502870335</c:v>
                </c:pt>
                <c:pt idx="2">
                  <c:v>8.4705495089974043</c:v>
                </c:pt>
              </c:numCache>
            </c:numRef>
          </c:yVal>
          <c:smooth val="0"/>
          <c:extLst>
            <c:ext xmlns:c16="http://schemas.microsoft.com/office/drawing/2014/chart" uri="{C3380CC4-5D6E-409C-BE32-E72D297353CC}">
              <c16:uniqueId val="{00000002-1466-45F8-A114-D3E5293FB4BB}"/>
            </c:ext>
          </c:extLst>
        </c:ser>
        <c:dLbls>
          <c:showLegendKey val="0"/>
          <c:showVal val="0"/>
          <c:showCatName val="0"/>
          <c:showSerName val="0"/>
          <c:showPercent val="0"/>
          <c:showBubbleSize val="0"/>
        </c:dLbls>
        <c:axId val="42925056"/>
        <c:axId val="42951808"/>
      </c:scatterChart>
      <c:valAx>
        <c:axId val="42925056"/>
        <c:scaling>
          <c:orientation val="minMax"/>
        </c:scaling>
        <c:delete val="0"/>
        <c:axPos val="b"/>
        <c:title>
          <c:tx>
            <c:rich>
              <a:bodyPr/>
              <a:lstStyle/>
              <a:p>
                <a:pPr>
                  <a:defRPr/>
                </a:pPr>
                <a:r>
                  <a:rPr lang="en-GB"/>
                  <a:t>Lichtdoorlatendheid PV-systeem [%]</a:t>
                </a:r>
              </a:p>
            </c:rich>
          </c:tx>
          <c:overlay val="0"/>
        </c:title>
        <c:numFmt formatCode="General" sourceLinked="1"/>
        <c:majorTickMark val="out"/>
        <c:minorTickMark val="none"/>
        <c:tickLblPos val="nextTo"/>
        <c:crossAx val="42951808"/>
        <c:crosses val="autoZero"/>
        <c:crossBetween val="midCat"/>
      </c:valAx>
      <c:valAx>
        <c:axId val="42951808"/>
        <c:scaling>
          <c:orientation val="minMax"/>
          <c:min val="0"/>
        </c:scaling>
        <c:delete val="0"/>
        <c:axPos val="l"/>
        <c:majorGridlines/>
        <c:title>
          <c:tx>
            <c:rich>
              <a:bodyPr/>
              <a:lstStyle/>
              <a:p>
                <a:pPr>
                  <a:defRPr/>
                </a:pPr>
                <a:r>
                  <a:rPr lang="en-GB"/>
                  <a:t>[mg/l]</a:t>
                </a:r>
              </a:p>
            </c:rich>
          </c:tx>
          <c:overlay val="0"/>
        </c:title>
        <c:numFmt formatCode="General" sourceLinked="1"/>
        <c:majorTickMark val="out"/>
        <c:minorTickMark val="none"/>
        <c:tickLblPos val="nextTo"/>
        <c:crossAx val="429250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4418197725284"/>
          <c:y val="0.18103018372703411"/>
          <c:w val="0.72391567355585951"/>
          <c:h val="0.66037401574803145"/>
        </c:manualLayout>
      </c:layout>
      <c:scatterChart>
        <c:scatterStyle val="lineMarker"/>
        <c:varyColors val="0"/>
        <c:ser>
          <c:idx val="1"/>
          <c:order val="0"/>
          <c:tx>
            <c:strRef>
              <c:f>'Gecombineerde trendplaatjes'!$AE$44</c:f>
              <c:strCache>
                <c:ptCount val="1"/>
                <c:pt idx="0">
                  <c:v>buitenPV</c:v>
                </c:pt>
              </c:strCache>
            </c:strRef>
          </c:tx>
          <c:xVal>
            <c:numRef>
              <c:f>'Gecombineerde trendplaatjes'!$AF$44:$AF$46</c:f>
              <c:numCache>
                <c:formatCode>General</c:formatCode>
                <c:ptCount val="3"/>
                <c:pt idx="0">
                  <c:v>0</c:v>
                </c:pt>
                <c:pt idx="1">
                  <c:v>10</c:v>
                </c:pt>
                <c:pt idx="2">
                  <c:v>25</c:v>
                </c:pt>
              </c:numCache>
            </c:numRef>
          </c:xVal>
          <c:yVal>
            <c:numRef>
              <c:f>'Gecombineerde trendplaatjes'!$AG$44:$AG$46</c:f>
              <c:numCache>
                <c:formatCode>General</c:formatCode>
                <c:ptCount val="3"/>
                <c:pt idx="0">
                  <c:v>27.166256624868229</c:v>
                </c:pt>
                <c:pt idx="1">
                  <c:v>33.689654378991655</c:v>
                </c:pt>
                <c:pt idx="2">
                  <c:v>31.48980641215012</c:v>
                </c:pt>
              </c:numCache>
            </c:numRef>
          </c:yVal>
          <c:smooth val="0"/>
          <c:extLst>
            <c:ext xmlns:c16="http://schemas.microsoft.com/office/drawing/2014/chart" uri="{C3380CC4-5D6E-409C-BE32-E72D297353CC}">
              <c16:uniqueId val="{00000000-26B0-4F0C-9DBE-6E929AB09FEB}"/>
            </c:ext>
          </c:extLst>
        </c:ser>
        <c:ser>
          <c:idx val="0"/>
          <c:order val="1"/>
          <c:tx>
            <c:strRef>
              <c:f>'Gecombineerde trendplaatjes'!$AE$47</c:f>
              <c:strCache>
                <c:ptCount val="1"/>
                <c:pt idx="0">
                  <c:v>onderPV</c:v>
                </c:pt>
              </c:strCache>
            </c:strRef>
          </c:tx>
          <c:xVal>
            <c:numRef>
              <c:f>'Gecombineerde trendplaatjes'!$AF$47:$AF$49</c:f>
              <c:numCache>
                <c:formatCode>General</c:formatCode>
                <c:ptCount val="3"/>
                <c:pt idx="0">
                  <c:v>0</c:v>
                </c:pt>
                <c:pt idx="1">
                  <c:v>10</c:v>
                </c:pt>
                <c:pt idx="2">
                  <c:v>25</c:v>
                </c:pt>
              </c:numCache>
            </c:numRef>
          </c:xVal>
          <c:yVal>
            <c:numRef>
              <c:f>'Gecombineerde trendplaatjes'!$AG$47:$AG$49</c:f>
              <c:numCache>
                <c:formatCode>General</c:formatCode>
                <c:ptCount val="3"/>
                <c:pt idx="0">
                  <c:v>13.741051320087443</c:v>
                </c:pt>
                <c:pt idx="1">
                  <c:v>32.23790149517626</c:v>
                </c:pt>
                <c:pt idx="2">
                  <c:v>30.563326224952782</c:v>
                </c:pt>
              </c:numCache>
            </c:numRef>
          </c:yVal>
          <c:smooth val="0"/>
          <c:extLst>
            <c:ext xmlns:c16="http://schemas.microsoft.com/office/drawing/2014/chart" uri="{C3380CC4-5D6E-409C-BE32-E72D297353CC}">
              <c16:uniqueId val="{00000001-26B0-4F0C-9DBE-6E929AB09FEB}"/>
            </c:ext>
          </c:extLst>
        </c:ser>
        <c:ser>
          <c:idx val="2"/>
          <c:order val="2"/>
          <c:tx>
            <c:strRef>
              <c:f>'Gecombineerde trendplaatjes'!$AE$50</c:f>
              <c:strCache>
                <c:ptCount val="1"/>
                <c:pt idx="0">
                  <c:v>totaal</c:v>
                </c:pt>
              </c:strCache>
            </c:strRef>
          </c:tx>
          <c:xVal>
            <c:numRef>
              <c:f>'Gecombineerde trendplaatjes'!$AF$50:$AF$52</c:f>
              <c:numCache>
                <c:formatCode>General</c:formatCode>
                <c:ptCount val="3"/>
                <c:pt idx="0">
                  <c:v>0</c:v>
                </c:pt>
                <c:pt idx="1">
                  <c:v>10</c:v>
                </c:pt>
                <c:pt idx="2">
                  <c:v>25</c:v>
                </c:pt>
              </c:numCache>
            </c:numRef>
          </c:xVal>
          <c:yVal>
            <c:numRef>
              <c:f>'Gecombineerde trendplaatjes'!$AG$50:$AG$52</c:f>
              <c:numCache>
                <c:formatCode>General</c:formatCode>
                <c:ptCount val="3"/>
                <c:pt idx="0">
                  <c:v>24.941813434209198</c:v>
                </c:pt>
                <c:pt idx="1">
                  <c:v>33.922827947916524</c:v>
                </c:pt>
                <c:pt idx="2">
                  <c:v>31.880503775364815</c:v>
                </c:pt>
              </c:numCache>
            </c:numRef>
          </c:yVal>
          <c:smooth val="0"/>
          <c:extLst>
            <c:ext xmlns:c16="http://schemas.microsoft.com/office/drawing/2014/chart" uri="{C3380CC4-5D6E-409C-BE32-E72D297353CC}">
              <c16:uniqueId val="{00000002-26B0-4F0C-9DBE-6E929AB09FEB}"/>
            </c:ext>
          </c:extLst>
        </c:ser>
        <c:dLbls>
          <c:showLegendKey val="0"/>
          <c:showVal val="0"/>
          <c:showCatName val="0"/>
          <c:showSerName val="0"/>
          <c:showPercent val="0"/>
          <c:showBubbleSize val="0"/>
        </c:dLbls>
        <c:axId val="43453824"/>
        <c:axId val="43456000"/>
      </c:scatterChart>
      <c:valAx>
        <c:axId val="43453824"/>
        <c:scaling>
          <c:orientation val="minMax"/>
        </c:scaling>
        <c:delete val="0"/>
        <c:axPos val="b"/>
        <c:title>
          <c:tx>
            <c:rich>
              <a:bodyPr/>
              <a:lstStyle/>
              <a:p>
                <a:pPr>
                  <a:defRPr/>
                </a:pPr>
                <a:r>
                  <a:rPr lang="en-GB"/>
                  <a:t>Lichtdoorlatendheid PV-systeem [%]</a:t>
                </a:r>
              </a:p>
            </c:rich>
          </c:tx>
          <c:overlay val="0"/>
        </c:title>
        <c:numFmt formatCode="General" sourceLinked="1"/>
        <c:majorTickMark val="out"/>
        <c:minorTickMark val="none"/>
        <c:tickLblPos val="nextTo"/>
        <c:crossAx val="43456000"/>
        <c:crosses val="autoZero"/>
        <c:crossBetween val="midCat"/>
      </c:valAx>
      <c:valAx>
        <c:axId val="43456000"/>
        <c:scaling>
          <c:orientation val="minMax"/>
          <c:min val="0"/>
        </c:scaling>
        <c:delete val="0"/>
        <c:axPos val="l"/>
        <c:majorGridlines/>
        <c:title>
          <c:tx>
            <c:rich>
              <a:bodyPr/>
              <a:lstStyle/>
              <a:p>
                <a:pPr>
                  <a:defRPr/>
                </a:pPr>
                <a:r>
                  <a:rPr lang="en-GB"/>
                  <a:t>[ug/l]</a:t>
                </a:r>
              </a:p>
            </c:rich>
          </c:tx>
          <c:overlay val="0"/>
        </c:title>
        <c:numFmt formatCode="General" sourceLinked="1"/>
        <c:majorTickMark val="out"/>
        <c:minorTickMark val="none"/>
        <c:tickLblPos val="nextTo"/>
        <c:crossAx val="434538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4418197725284"/>
          <c:y val="0.18103018372703411"/>
          <c:w val="0.73757337429448655"/>
          <c:h val="0.66037401574803145"/>
        </c:manualLayout>
      </c:layout>
      <c:scatterChart>
        <c:scatterStyle val="lineMarker"/>
        <c:varyColors val="0"/>
        <c:ser>
          <c:idx val="1"/>
          <c:order val="0"/>
          <c:tx>
            <c:strRef>
              <c:f>'Gecombineerde trendplaatjes'!$AS$24</c:f>
              <c:strCache>
                <c:ptCount val="1"/>
                <c:pt idx="0">
                  <c:v>6mg/l</c:v>
                </c:pt>
              </c:strCache>
            </c:strRef>
          </c:tx>
          <c:xVal>
            <c:numRef>
              <c:f>'Gecombineerde trendplaatjes'!$AT$24:$AT$26</c:f>
              <c:numCache>
                <c:formatCode>General</c:formatCode>
                <c:ptCount val="3"/>
                <c:pt idx="0">
                  <c:v>0</c:v>
                </c:pt>
                <c:pt idx="1">
                  <c:v>10</c:v>
                </c:pt>
                <c:pt idx="2">
                  <c:v>25</c:v>
                </c:pt>
              </c:numCache>
            </c:numRef>
          </c:xVal>
          <c:yVal>
            <c:numRef>
              <c:f>'Gecombineerde trendplaatjes'!$AU$24:$AU$26</c:f>
              <c:numCache>
                <c:formatCode>General</c:formatCode>
                <c:ptCount val="3"/>
                <c:pt idx="0">
                  <c:v>0.23895962531564471</c:v>
                </c:pt>
                <c:pt idx="1">
                  <c:v>0.20998747211227373</c:v>
                </c:pt>
                <c:pt idx="2">
                  <c:v>0.20394728515551214</c:v>
                </c:pt>
              </c:numCache>
            </c:numRef>
          </c:yVal>
          <c:smooth val="0"/>
          <c:extLst>
            <c:ext xmlns:c16="http://schemas.microsoft.com/office/drawing/2014/chart" uri="{C3380CC4-5D6E-409C-BE32-E72D297353CC}">
              <c16:uniqueId val="{00000000-DC3C-4570-83BB-20179D75BBD3}"/>
            </c:ext>
          </c:extLst>
        </c:ser>
        <c:ser>
          <c:idx val="0"/>
          <c:order val="1"/>
          <c:tx>
            <c:strRef>
              <c:f>'Gecombineerde trendplaatjes'!$AS$27</c:f>
              <c:strCache>
                <c:ptCount val="1"/>
                <c:pt idx="0">
                  <c:v>5mg/l</c:v>
                </c:pt>
              </c:strCache>
            </c:strRef>
          </c:tx>
          <c:xVal>
            <c:numRef>
              <c:f>'Gecombineerde trendplaatjes'!$AT$27:$AT$29</c:f>
              <c:numCache>
                <c:formatCode>General</c:formatCode>
                <c:ptCount val="3"/>
                <c:pt idx="0">
                  <c:v>0</c:v>
                </c:pt>
                <c:pt idx="1">
                  <c:v>10</c:v>
                </c:pt>
                <c:pt idx="2">
                  <c:v>25</c:v>
                </c:pt>
              </c:numCache>
            </c:numRef>
          </c:xVal>
          <c:yVal>
            <c:numRef>
              <c:f>'Gecombineerde trendplaatjes'!$AU$27:$AU$29</c:f>
              <c:numCache>
                <c:formatCode>General</c:formatCode>
                <c:ptCount val="3"/>
                <c:pt idx="0">
                  <c:v>0.15005096070880011</c:v>
                </c:pt>
                <c:pt idx="1">
                  <c:v>0.14508206297971293</c:v>
                </c:pt>
                <c:pt idx="2">
                  <c:v>0.14107298961940676</c:v>
                </c:pt>
              </c:numCache>
            </c:numRef>
          </c:yVal>
          <c:smooth val="0"/>
          <c:extLst>
            <c:ext xmlns:c16="http://schemas.microsoft.com/office/drawing/2014/chart" uri="{C3380CC4-5D6E-409C-BE32-E72D297353CC}">
              <c16:uniqueId val="{00000001-DC3C-4570-83BB-20179D75BBD3}"/>
            </c:ext>
          </c:extLst>
        </c:ser>
        <c:ser>
          <c:idx val="2"/>
          <c:order val="2"/>
          <c:tx>
            <c:strRef>
              <c:f>'Gecombineerde trendplaatjes'!$AS$30</c:f>
              <c:strCache>
                <c:ptCount val="1"/>
                <c:pt idx="0">
                  <c:v>3mg/l</c:v>
                </c:pt>
              </c:strCache>
            </c:strRef>
          </c:tx>
          <c:xVal>
            <c:numRef>
              <c:f>'Gecombineerde trendplaatjes'!$AT$30:$AT$32</c:f>
              <c:numCache>
                <c:formatCode>General</c:formatCode>
                <c:ptCount val="3"/>
                <c:pt idx="0">
                  <c:v>0</c:v>
                </c:pt>
                <c:pt idx="1">
                  <c:v>10</c:v>
                </c:pt>
                <c:pt idx="2">
                  <c:v>25</c:v>
                </c:pt>
              </c:numCache>
            </c:numRef>
          </c:xVal>
          <c:yVal>
            <c:numRef>
              <c:f>'Gecombineerde trendplaatjes'!$AU$30:$AU$32</c:f>
              <c:numCache>
                <c:formatCode>General</c:formatCode>
                <c:ptCount val="3"/>
                <c:pt idx="0">
                  <c:v>8.4221061960968041E-2</c:v>
                </c:pt>
                <c:pt idx="1">
                  <c:v>8.2255939149578322E-2</c:v>
                </c:pt>
                <c:pt idx="2">
                  <c:v>8.4694522293217958E-2</c:v>
                </c:pt>
              </c:numCache>
            </c:numRef>
          </c:yVal>
          <c:smooth val="0"/>
          <c:extLst>
            <c:ext xmlns:c16="http://schemas.microsoft.com/office/drawing/2014/chart" uri="{C3380CC4-5D6E-409C-BE32-E72D297353CC}">
              <c16:uniqueId val="{00000002-DC3C-4570-83BB-20179D75BBD3}"/>
            </c:ext>
          </c:extLst>
        </c:ser>
        <c:dLbls>
          <c:showLegendKey val="0"/>
          <c:showVal val="0"/>
          <c:showCatName val="0"/>
          <c:showSerName val="0"/>
          <c:showPercent val="0"/>
          <c:showBubbleSize val="0"/>
        </c:dLbls>
        <c:axId val="43499520"/>
        <c:axId val="43501440"/>
      </c:scatterChart>
      <c:valAx>
        <c:axId val="43499520"/>
        <c:scaling>
          <c:orientation val="minMax"/>
        </c:scaling>
        <c:delete val="0"/>
        <c:axPos val="b"/>
        <c:title>
          <c:tx>
            <c:rich>
              <a:bodyPr/>
              <a:lstStyle/>
              <a:p>
                <a:pPr>
                  <a:defRPr/>
                </a:pPr>
                <a:r>
                  <a:rPr lang="en-GB"/>
                  <a:t>Lichtdoorlatendheid PV-systeem [%]</a:t>
                </a:r>
              </a:p>
            </c:rich>
          </c:tx>
          <c:overlay val="0"/>
        </c:title>
        <c:numFmt formatCode="General" sourceLinked="1"/>
        <c:majorTickMark val="out"/>
        <c:minorTickMark val="none"/>
        <c:tickLblPos val="nextTo"/>
        <c:crossAx val="43501440"/>
        <c:crosses val="autoZero"/>
        <c:crossBetween val="midCat"/>
      </c:valAx>
      <c:valAx>
        <c:axId val="43501440"/>
        <c:scaling>
          <c:orientation val="minMax"/>
          <c:min val="0"/>
        </c:scaling>
        <c:delete val="0"/>
        <c:axPos val="l"/>
        <c:majorGridlines/>
        <c:title>
          <c:tx>
            <c:rich>
              <a:bodyPr/>
              <a:lstStyle/>
              <a:p>
                <a:pPr>
                  <a:defRPr/>
                </a:pPr>
                <a:r>
                  <a:rPr lang="en-GB"/>
                  <a:t>[-]</a:t>
                </a:r>
              </a:p>
            </c:rich>
          </c:tx>
          <c:overlay val="0"/>
        </c:title>
        <c:numFmt formatCode="General" sourceLinked="1"/>
        <c:majorTickMark val="out"/>
        <c:minorTickMark val="none"/>
        <c:tickLblPos val="nextTo"/>
        <c:crossAx val="43499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7174103237096E-2"/>
          <c:y val="0.15440167523684944"/>
          <c:w val="0.69120522285802166"/>
          <c:h val="0.63144699451522279"/>
        </c:manualLayout>
      </c:layout>
      <c:scatterChart>
        <c:scatterStyle val="lineMarker"/>
        <c:varyColors val="0"/>
        <c:ser>
          <c:idx val="0"/>
          <c:order val="0"/>
          <c:tx>
            <c:v>Lichtd_PV=0</c:v>
          </c:tx>
          <c:errBars>
            <c:errDir val="y"/>
            <c:errBarType val="both"/>
            <c:errValType val="cust"/>
            <c:noEndCap val="0"/>
            <c:plus>
              <c:numRef>
                <c:f>Grafiek_2variabelen!$E$31:$E$36</c:f>
                <c:numCache>
                  <c:formatCode>General</c:formatCode>
                  <c:ptCount val="6"/>
                  <c:pt idx="0">
                    <c:v>6.4600330162623398E-2</c:v>
                  </c:pt>
                  <c:pt idx="1">
                    <c:v>7.6390206076663233E-2</c:v>
                  </c:pt>
                  <c:pt idx="2">
                    <c:v>7.0703617797853488E-2</c:v>
                  </c:pt>
                  <c:pt idx="3">
                    <c:v>5.0838498873048713E-2</c:v>
                  </c:pt>
                  <c:pt idx="4">
                    <c:v>4.5740833386762991E-2</c:v>
                  </c:pt>
                  <c:pt idx="5">
                    <c:v>2.1633582354225266E-2</c:v>
                  </c:pt>
                </c:numCache>
              </c:numRef>
            </c:plus>
            <c:minus>
              <c:numRef>
                <c:f>Grafiek_2variabelen!$E$31:$E$36</c:f>
                <c:numCache>
                  <c:formatCode>General</c:formatCode>
                  <c:ptCount val="6"/>
                  <c:pt idx="0">
                    <c:v>6.4600330162623398E-2</c:v>
                  </c:pt>
                  <c:pt idx="1">
                    <c:v>7.6390206076663233E-2</c:v>
                  </c:pt>
                  <c:pt idx="2">
                    <c:v>7.0703617797853488E-2</c:v>
                  </c:pt>
                  <c:pt idx="3">
                    <c:v>5.0838498873048713E-2</c:v>
                  </c:pt>
                  <c:pt idx="4">
                    <c:v>4.5740833386762991E-2</c:v>
                  </c:pt>
                  <c:pt idx="5">
                    <c:v>2.1633582354225266E-2</c:v>
                  </c:pt>
                </c:numCache>
              </c:numRef>
            </c:minus>
          </c:errBars>
          <c:xVal>
            <c:numRef>
              <c:f>Grafiek_2variabelen!$B$31:$B$36</c:f>
              <c:numCache>
                <c:formatCode>General</c:formatCode>
                <c:ptCount val="6"/>
                <c:pt idx="0">
                  <c:v>0</c:v>
                </c:pt>
                <c:pt idx="1">
                  <c:v>1</c:v>
                </c:pt>
                <c:pt idx="2">
                  <c:v>10</c:v>
                </c:pt>
                <c:pt idx="3">
                  <c:v>25</c:v>
                </c:pt>
                <c:pt idx="4">
                  <c:v>50</c:v>
                </c:pt>
                <c:pt idx="5">
                  <c:v>90</c:v>
                </c:pt>
              </c:numCache>
            </c:numRef>
          </c:xVal>
          <c:yVal>
            <c:numRef>
              <c:f>Grafiek_2variabelen!$C$31:$C$36</c:f>
              <c:numCache>
                <c:formatCode>General</c:formatCode>
                <c:ptCount val="6"/>
                <c:pt idx="0">
                  <c:v>0.39000059807053333</c:v>
                </c:pt>
                <c:pt idx="1">
                  <c:v>0.30428787169237353</c:v>
                </c:pt>
                <c:pt idx="2">
                  <c:v>0.28353207467109037</c:v>
                </c:pt>
                <c:pt idx="3">
                  <c:v>0.30753064368065625</c:v>
                </c:pt>
                <c:pt idx="4">
                  <c:v>0.25763899087066722</c:v>
                </c:pt>
                <c:pt idx="5">
                  <c:v>8.0267470153041837E-2</c:v>
                </c:pt>
              </c:numCache>
            </c:numRef>
          </c:yVal>
          <c:smooth val="0"/>
          <c:extLst>
            <c:ext xmlns:c16="http://schemas.microsoft.com/office/drawing/2014/chart" uri="{C3380CC4-5D6E-409C-BE32-E72D297353CC}">
              <c16:uniqueId val="{00000000-723F-4E91-8DB1-CFED04969211}"/>
            </c:ext>
          </c:extLst>
        </c:ser>
        <c:ser>
          <c:idx val="1"/>
          <c:order val="1"/>
          <c:tx>
            <c:v>Lichtd_PV=10</c:v>
          </c:tx>
          <c:errBars>
            <c:errDir val="y"/>
            <c:errBarType val="both"/>
            <c:errValType val="cust"/>
            <c:noEndCap val="0"/>
            <c:plus>
              <c:numRef>
                <c:f>Grafiek_2variabelen!$E$37:$E$42</c:f>
                <c:numCache>
                  <c:formatCode>General</c:formatCode>
                  <c:ptCount val="5"/>
                  <c:pt idx="0">
                    <c:v>7.688072805544334E-2</c:v>
                  </c:pt>
                  <c:pt idx="1">
                    <c:v>7.53891152770398E-2</c:v>
                  </c:pt>
                  <c:pt idx="2">
                    <c:v>6.0176456295507177E-2</c:v>
                  </c:pt>
                  <c:pt idx="3">
                    <c:v>6.5354370653963448E-2</c:v>
                  </c:pt>
                  <c:pt idx="4">
                    <c:v>5.3019918142169442E-2</c:v>
                  </c:pt>
                </c:numCache>
              </c:numRef>
            </c:plus>
            <c:minus>
              <c:numRef>
                <c:f>Grafiek_2variabelen!$E$37:$E$42</c:f>
                <c:numCache>
                  <c:formatCode>General</c:formatCode>
                  <c:ptCount val="5"/>
                  <c:pt idx="0">
                    <c:v>7.688072805544334E-2</c:v>
                  </c:pt>
                  <c:pt idx="1">
                    <c:v>7.53891152770398E-2</c:v>
                  </c:pt>
                  <c:pt idx="2">
                    <c:v>6.0176456295507177E-2</c:v>
                  </c:pt>
                  <c:pt idx="3">
                    <c:v>6.5354370653963448E-2</c:v>
                  </c:pt>
                  <c:pt idx="4">
                    <c:v>5.3019918142169442E-2</c:v>
                  </c:pt>
                </c:numCache>
              </c:numRef>
            </c:minus>
          </c:errBars>
          <c:xVal>
            <c:numRef>
              <c:f>Grafiek_2variabelen!$B$37:$B$42</c:f>
              <c:numCache>
                <c:formatCode>General</c:formatCode>
                <c:ptCount val="5"/>
                <c:pt idx="0">
                  <c:v>1</c:v>
                </c:pt>
                <c:pt idx="1">
                  <c:v>10</c:v>
                </c:pt>
                <c:pt idx="2">
                  <c:v>25</c:v>
                </c:pt>
                <c:pt idx="3">
                  <c:v>50</c:v>
                </c:pt>
                <c:pt idx="4">
                  <c:v>90</c:v>
                </c:pt>
              </c:numCache>
            </c:numRef>
          </c:xVal>
          <c:yVal>
            <c:numRef>
              <c:f>Grafiek_2variabelen!$C$37:$C$42</c:f>
              <c:numCache>
                <c:formatCode>General</c:formatCode>
                <c:ptCount val="5"/>
                <c:pt idx="0">
                  <c:v>0.30545992320615556</c:v>
                </c:pt>
                <c:pt idx="1">
                  <c:v>0.29611677685242321</c:v>
                </c:pt>
                <c:pt idx="2">
                  <c:v>0.34554423531223011</c:v>
                </c:pt>
                <c:pt idx="3">
                  <c:v>0.32795658859592175</c:v>
                </c:pt>
                <c:pt idx="4">
                  <c:v>0.20804723871758574</c:v>
                </c:pt>
              </c:numCache>
            </c:numRef>
          </c:yVal>
          <c:smooth val="0"/>
          <c:extLst>
            <c:ext xmlns:c16="http://schemas.microsoft.com/office/drawing/2014/chart" uri="{C3380CC4-5D6E-409C-BE32-E72D297353CC}">
              <c16:uniqueId val="{00000001-723F-4E91-8DB1-CFED04969211}"/>
            </c:ext>
          </c:extLst>
        </c:ser>
        <c:ser>
          <c:idx val="2"/>
          <c:order val="2"/>
          <c:tx>
            <c:v>Lichtd_PV=25</c:v>
          </c:tx>
          <c:errBars>
            <c:errDir val="y"/>
            <c:errBarType val="both"/>
            <c:errValType val="cust"/>
            <c:noEndCap val="0"/>
            <c:plus>
              <c:numRef>
                <c:f>Grafiek_2variabelen!$E$43:$E$48</c:f>
                <c:numCache>
                  <c:formatCode>General</c:formatCode>
                  <c:ptCount val="5"/>
                  <c:pt idx="0">
                    <c:v>7.6926597362663066E-2</c:v>
                  </c:pt>
                  <c:pt idx="1">
                    <c:v>7.6338233383310292E-2</c:v>
                  </c:pt>
                  <c:pt idx="2">
                    <c:v>6.3767565782821847E-2</c:v>
                  </c:pt>
                  <c:pt idx="3">
                    <c:v>7.8831532279248523E-2</c:v>
                  </c:pt>
                  <c:pt idx="4">
                    <c:v>7.8655929013232109E-2</c:v>
                  </c:pt>
                </c:numCache>
              </c:numRef>
            </c:plus>
            <c:minus>
              <c:numRef>
                <c:f>Grafiek_2variabelen!$E$43:$E$48</c:f>
                <c:numCache>
                  <c:formatCode>General</c:formatCode>
                  <c:ptCount val="5"/>
                  <c:pt idx="0">
                    <c:v>7.6926597362663066E-2</c:v>
                  </c:pt>
                  <c:pt idx="1">
                    <c:v>7.6338233383310292E-2</c:v>
                  </c:pt>
                  <c:pt idx="2">
                    <c:v>6.3767565782821847E-2</c:v>
                  </c:pt>
                  <c:pt idx="3">
                    <c:v>7.8831532279248523E-2</c:v>
                  </c:pt>
                  <c:pt idx="4">
                    <c:v>7.8655929013232109E-2</c:v>
                  </c:pt>
                </c:numCache>
              </c:numRef>
            </c:minus>
          </c:errBars>
          <c:errBars>
            <c:errDir val="x"/>
            <c:errBarType val="both"/>
            <c:errValType val="cust"/>
            <c:noEndCap val="0"/>
            <c:plus>
              <c:numLit>
                <c:formatCode>General</c:formatCode>
                <c:ptCount val="1"/>
                <c:pt idx="0">
                  <c:v>0</c:v>
                </c:pt>
              </c:numLit>
            </c:plus>
            <c:minus>
              <c:numLit>
                <c:formatCode>General</c:formatCode>
                <c:ptCount val="1"/>
                <c:pt idx="0">
                  <c:v>0</c:v>
                </c:pt>
              </c:numLit>
            </c:minus>
          </c:errBars>
          <c:xVal>
            <c:numRef>
              <c:f>Grafiek_2variabelen!$B$43:$B$48</c:f>
              <c:numCache>
                <c:formatCode>General</c:formatCode>
                <c:ptCount val="5"/>
                <c:pt idx="0">
                  <c:v>1</c:v>
                </c:pt>
                <c:pt idx="1">
                  <c:v>10</c:v>
                </c:pt>
                <c:pt idx="2">
                  <c:v>25</c:v>
                </c:pt>
                <c:pt idx="3">
                  <c:v>50</c:v>
                </c:pt>
                <c:pt idx="4">
                  <c:v>90</c:v>
                </c:pt>
              </c:numCache>
            </c:numRef>
          </c:xVal>
          <c:yVal>
            <c:numRef>
              <c:f>Grafiek_2variabelen!$C$43:$C$48</c:f>
              <c:numCache>
                <c:formatCode>General</c:formatCode>
                <c:ptCount val="5"/>
                <c:pt idx="0">
                  <c:v>0.3056660913037606</c:v>
                </c:pt>
                <c:pt idx="1">
                  <c:v>0.30164942029267255</c:v>
                </c:pt>
                <c:pt idx="2">
                  <c:v>0.37237064723978813</c:v>
                </c:pt>
                <c:pt idx="3">
                  <c:v>0.40779797808529172</c:v>
                </c:pt>
                <c:pt idx="4">
                  <c:v>0.36175996408948258</c:v>
                </c:pt>
              </c:numCache>
            </c:numRef>
          </c:yVal>
          <c:smooth val="0"/>
          <c:extLst>
            <c:ext xmlns:c16="http://schemas.microsoft.com/office/drawing/2014/chart" uri="{C3380CC4-5D6E-409C-BE32-E72D297353CC}">
              <c16:uniqueId val="{00000002-723F-4E91-8DB1-CFED04969211}"/>
            </c:ext>
          </c:extLst>
        </c:ser>
        <c:dLbls>
          <c:showLegendKey val="0"/>
          <c:showVal val="0"/>
          <c:showCatName val="0"/>
          <c:showSerName val="0"/>
          <c:showPercent val="0"/>
          <c:showBubbleSize val="0"/>
        </c:dLbls>
        <c:axId val="42302080"/>
        <c:axId val="42304256"/>
      </c:scatterChart>
      <c:valAx>
        <c:axId val="42302080"/>
        <c:scaling>
          <c:orientation val="minMax"/>
        </c:scaling>
        <c:delete val="0"/>
        <c:axPos val="b"/>
        <c:title>
          <c:tx>
            <c:rich>
              <a:bodyPr/>
              <a:lstStyle/>
              <a:p>
                <a:pPr>
                  <a:defRPr/>
                </a:pPr>
                <a:r>
                  <a:rPr lang="en-GB"/>
                  <a:t>Oppervlakte PV-systeem [%]</a:t>
                </a:r>
              </a:p>
            </c:rich>
          </c:tx>
          <c:overlay val="0"/>
        </c:title>
        <c:numFmt formatCode="General" sourceLinked="1"/>
        <c:majorTickMark val="out"/>
        <c:minorTickMark val="none"/>
        <c:tickLblPos val="nextTo"/>
        <c:crossAx val="42304256"/>
        <c:crosses val="autoZero"/>
        <c:crossBetween val="midCat"/>
      </c:valAx>
      <c:valAx>
        <c:axId val="42304256"/>
        <c:scaling>
          <c:orientation val="minMax"/>
          <c:min val="0"/>
        </c:scaling>
        <c:delete val="0"/>
        <c:axPos val="l"/>
        <c:majorGridlines/>
        <c:title>
          <c:tx>
            <c:rich>
              <a:bodyPr/>
              <a:lstStyle/>
              <a:p>
                <a:pPr>
                  <a:defRPr/>
                </a:pPr>
                <a:r>
                  <a:rPr lang="en-GB"/>
                  <a:t>[-]</a:t>
                </a:r>
              </a:p>
            </c:rich>
          </c:tx>
          <c:overlay val="0"/>
        </c:title>
        <c:numFmt formatCode="General" sourceLinked="1"/>
        <c:majorTickMark val="out"/>
        <c:minorTickMark val="none"/>
        <c:tickLblPos val="nextTo"/>
        <c:crossAx val="42302080"/>
        <c:crosses val="autoZero"/>
        <c:crossBetween val="midCat"/>
      </c:valAx>
    </c:plotArea>
    <c:legend>
      <c:legendPos val="r"/>
      <c:layout>
        <c:manualLayout>
          <c:xMode val="edge"/>
          <c:yMode val="edge"/>
          <c:x val="0.79680902380950813"/>
          <c:y val="0.32041930044903227"/>
          <c:w val="0.17846681725188762"/>
          <c:h val="0.2063670262778668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 100</a:t>
            </a:r>
          </a:p>
        </c:rich>
      </c:tx>
      <c:layout>
        <c:manualLayout>
          <c:xMode val="edge"/>
          <c:yMode val="edge"/>
          <c:x val="0.60291666666666666"/>
          <c:y val="4.1666666666666664E-2"/>
        </c:manualLayout>
      </c:layout>
      <c:overlay val="0"/>
    </c:title>
    <c:autoTitleDeleted val="0"/>
    <c:plotArea>
      <c:layout/>
      <c:scatterChart>
        <c:scatterStyle val="lineMarker"/>
        <c:varyColors val="0"/>
        <c:ser>
          <c:idx val="0"/>
          <c:order val="0"/>
          <c:tx>
            <c:v>Lichtd_PV=0</c:v>
          </c:tx>
          <c:errBars>
            <c:errDir val="y"/>
            <c:errBarType val="both"/>
            <c:errValType val="cust"/>
            <c:noEndCap val="0"/>
            <c:plus>
              <c:numRef>
                <c:f>Grafiek_2variabelen_constante!$E$31:$E$36</c:f>
                <c:numCache>
                  <c:formatCode>General</c:formatCode>
                  <c:ptCount val="6"/>
                  <c:pt idx="0">
                    <c:v>0.14530329811691378</c:v>
                  </c:pt>
                  <c:pt idx="1">
                    <c:v>0.14424839452876084</c:v>
                  </c:pt>
                  <c:pt idx="2">
                    <c:v>0.13266313013433192</c:v>
                  </c:pt>
                  <c:pt idx="3">
                    <c:v>0.11161036817208662</c:v>
                  </c:pt>
                  <c:pt idx="4">
                    <c:v>7.288041475990828E-2</c:v>
                  </c:pt>
                  <c:pt idx="5">
                    <c:v>1.6730235930498532E-2</c:v>
                  </c:pt>
                </c:numCache>
              </c:numRef>
            </c:plus>
            <c:minus>
              <c:numRef>
                <c:f>Grafiek_2variabelen_constante!$E$31:$E$36</c:f>
                <c:numCache>
                  <c:formatCode>General</c:formatCode>
                  <c:ptCount val="6"/>
                  <c:pt idx="0">
                    <c:v>0.14530329811691378</c:v>
                  </c:pt>
                  <c:pt idx="1">
                    <c:v>0.14424839452876084</c:v>
                  </c:pt>
                  <c:pt idx="2">
                    <c:v>0.13266313013433192</c:v>
                  </c:pt>
                  <c:pt idx="3">
                    <c:v>0.11161036817208662</c:v>
                  </c:pt>
                  <c:pt idx="4">
                    <c:v>7.288041475990828E-2</c:v>
                  </c:pt>
                  <c:pt idx="5">
                    <c:v>1.6730235930498532E-2</c:v>
                  </c:pt>
                </c:numCache>
              </c:numRef>
            </c:minus>
          </c:errBars>
          <c:xVal>
            <c:numRef>
              <c:f>Grafiek_2variabelen_constante!$B$31:$B$36</c:f>
              <c:numCache>
                <c:formatCode>General</c:formatCode>
                <c:ptCount val="6"/>
                <c:pt idx="0">
                  <c:v>0</c:v>
                </c:pt>
                <c:pt idx="1">
                  <c:v>1</c:v>
                </c:pt>
                <c:pt idx="2">
                  <c:v>10</c:v>
                </c:pt>
                <c:pt idx="3">
                  <c:v>25</c:v>
                </c:pt>
                <c:pt idx="4">
                  <c:v>50</c:v>
                </c:pt>
                <c:pt idx="5">
                  <c:v>90</c:v>
                </c:pt>
              </c:numCache>
            </c:numRef>
          </c:xVal>
          <c:yVal>
            <c:numRef>
              <c:f>Grafiek_2variabelen_constante!$C$31:$C$36</c:f>
              <c:numCache>
                <c:formatCode>General</c:formatCode>
                <c:ptCount val="6"/>
                <c:pt idx="0">
                  <c:v>0.37379060846992646</c:v>
                </c:pt>
                <c:pt idx="1">
                  <c:v>0.37187589093564771</c:v>
                </c:pt>
                <c:pt idx="2">
                  <c:v>0.34441398847468463</c:v>
                </c:pt>
                <c:pt idx="3">
                  <c:v>0.29157100892282095</c:v>
                </c:pt>
                <c:pt idx="4">
                  <c:v>0.1910458793647915</c:v>
                </c:pt>
                <c:pt idx="5">
                  <c:v>3.6936172252445415E-2</c:v>
                </c:pt>
              </c:numCache>
            </c:numRef>
          </c:yVal>
          <c:smooth val="0"/>
          <c:extLst>
            <c:ext xmlns:c16="http://schemas.microsoft.com/office/drawing/2014/chart" uri="{C3380CC4-5D6E-409C-BE32-E72D297353CC}">
              <c16:uniqueId val="{00000000-E90A-48FF-BCE2-E68912C9B6CF}"/>
            </c:ext>
          </c:extLst>
        </c:ser>
        <c:ser>
          <c:idx val="1"/>
          <c:order val="1"/>
          <c:tx>
            <c:v>Lichtd_PV=10</c:v>
          </c:tx>
          <c:errBars>
            <c:errDir val="y"/>
            <c:errBarType val="both"/>
            <c:errValType val="cust"/>
            <c:noEndCap val="0"/>
            <c:plus>
              <c:numRef>
                <c:f>Grafiek_2variabelen_constante!$E$37:$E$42</c:f>
                <c:numCache>
                  <c:formatCode>General</c:formatCode>
                  <c:ptCount val="5"/>
                  <c:pt idx="0">
                    <c:v>0.14526255061145812</c:v>
                  </c:pt>
                  <c:pt idx="1">
                    <c:v>0.1427299641520472</c:v>
                  </c:pt>
                  <c:pt idx="2">
                    <c:v>0.13683891027568562</c:v>
                  </c:pt>
                  <c:pt idx="3">
                    <c:v>0.11238190618869821</c:v>
                  </c:pt>
                  <c:pt idx="4">
                    <c:v>9.0154621117332051E-2</c:v>
                  </c:pt>
                </c:numCache>
              </c:numRef>
            </c:plus>
            <c:minus>
              <c:numRef>
                <c:f>Grafiek_2variabelen_constante!$E$37:$E$42</c:f>
                <c:numCache>
                  <c:formatCode>General</c:formatCode>
                  <c:ptCount val="5"/>
                  <c:pt idx="0">
                    <c:v>0.14526255061145812</c:v>
                  </c:pt>
                  <c:pt idx="1">
                    <c:v>0.1427299641520472</c:v>
                  </c:pt>
                  <c:pt idx="2">
                    <c:v>0.13683891027568562</c:v>
                  </c:pt>
                  <c:pt idx="3">
                    <c:v>0.11238190618869821</c:v>
                  </c:pt>
                  <c:pt idx="4">
                    <c:v>9.0154621117332051E-2</c:v>
                  </c:pt>
                </c:numCache>
              </c:numRef>
            </c:minus>
          </c:errBars>
          <c:xVal>
            <c:numRef>
              <c:f>Grafiek_2variabelen_constante!$B$37:$B$42</c:f>
              <c:numCache>
                <c:formatCode>General</c:formatCode>
                <c:ptCount val="5"/>
                <c:pt idx="0">
                  <c:v>1</c:v>
                </c:pt>
                <c:pt idx="1">
                  <c:v>10</c:v>
                </c:pt>
                <c:pt idx="2">
                  <c:v>25</c:v>
                </c:pt>
                <c:pt idx="3">
                  <c:v>50</c:v>
                </c:pt>
                <c:pt idx="4">
                  <c:v>90</c:v>
                </c:pt>
              </c:numCache>
            </c:numRef>
          </c:xVal>
          <c:yVal>
            <c:numRef>
              <c:f>Grafiek_2variabelen_constante!$C$37:$C$42</c:f>
              <c:numCache>
                <c:formatCode>General</c:formatCode>
                <c:ptCount val="5"/>
                <c:pt idx="0">
                  <c:v>0.3736021957255255</c:v>
                </c:pt>
                <c:pt idx="1">
                  <c:v>0.36285303666220303</c:v>
                </c:pt>
                <c:pt idx="2">
                  <c:v>0.33268450614429734</c:v>
                </c:pt>
                <c:pt idx="3">
                  <c:v>0.25529909937908185</c:v>
                </c:pt>
                <c:pt idx="4">
                  <c:v>0.15686640724734735</c:v>
                </c:pt>
              </c:numCache>
            </c:numRef>
          </c:yVal>
          <c:smooth val="0"/>
          <c:extLst>
            <c:ext xmlns:c16="http://schemas.microsoft.com/office/drawing/2014/chart" uri="{C3380CC4-5D6E-409C-BE32-E72D297353CC}">
              <c16:uniqueId val="{00000001-E90A-48FF-BCE2-E68912C9B6CF}"/>
            </c:ext>
          </c:extLst>
        </c:ser>
        <c:ser>
          <c:idx val="2"/>
          <c:order val="2"/>
          <c:tx>
            <c:v>Lichtd_PV=25</c:v>
          </c:tx>
          <c:errBars>
            <c:errDir val="y"/>
            <c:errBarType val="both"/>
            <c:errValType val="cust"/>
            <c:noEndCap val="0"/>
            <c:plus>
              <c:numRef>
                <c:f>Grafiek_2variabelen_constante!$E$43:$E$48</c:f>
                <c:numCache>
                  <c:formatCode>General</c:formatCode>
                  <c:ptCount val="5"/>
                  <c:pt idx="0">
                    <c:v>0.1452990106815118</c:v>
                  </c:pt>
                  <c:pt idx="1">
                    <c:v>0.14375860733442775</c:v>
                  </c:pt>
                  <c:pt idx="2">
                    <c:v>0.14384473545363444</c:v>
                  </c:pt>
                  <c:pt idx="3">
                    <c:v>0.13780126202494175</c:v>
                  </c:pt>
                  <c:pt idx="4">
                    <c:v>0.13904389963689665</c:v>
                  </c:pt>
                </c:numCache>
              </c:numRef>
            </c:plus>
            <c:minus>
              <c:numRef>
                <c:f>Grafiek_2variabelen_constante!$E$43:$E$48</c:f>
                <c:numCache>
                  <c:formatCode>General</c:formatCode>
                  <c:ptCount val="5"/>
                  <c:pt idx="0">
                    <c:v>0.1452990106815118</c:v>
                  </c:pt>
                  <c:pt idx="1">
                    <c:v>0.14375860733442775</c:v>
                  </c:pt>
                  <c:pt idx="2">
                    <c:v>0.14384473545363444</c:v>
                  </c:pt>
                  <c:pt idx="3">
                    <c:v>0.13780126202494175</c:v>
                  </c:pt>
                  <c:pt idx="4">
                    <c:v>0.13904389963689665</c:v>
                  </c:pt>
                </c:numCache>
              </c:numRef>
            </c:minus>
          </c:errBars>
          <c:errBars>
            <c:errDir val="x"/>
            <c:errBarType val="both"/>
            <c:errValType val="cust"/>
            <c:noEndCap val="0"/>
            <c:plus>
              <c:numLit>
                <c:formatCode>General</c:formatCode>
                <c:ptCount val="1"/>
                <c:pt idx="0">
                  <c:v>0</c:v>
                </c:pt>
              </c:numLit>
            </c:plus>
            <c:minus>
              <c:numLit>
                <c:formatCode>General</c:formatCode>
                <c:ptCount val="1"/>
                <c:pt idx="0">
                  <c:v>0</c:v>
                </c:pt>
              </c:numLit>
            </c:minus>
          </c:errBars>
          <c:xVal>
            <c:numRef>
              <c:f>Grafiek_2variabelen_constante!$B$43:$B$48</c:f>
              <c:numCache>
                <c:formatCode>General</c:formatCode>
                <c:ptCount val="5"/>
                <c:pt idx="0">
                  <c:v>1</c:v>
                </c:pt>
                <c:pt idx="1">
                  <c:v>10</c:v>
                </c:pt>
                <c:pt idx="2">
                  <c:v>25</c:v>
                </c:pt>
                <c:pt idx="3">
                  <c:v>50</c:v>
                </c:pt>
                <c:pt idx="4">
                  <c:v>90</c:v>
                </c:pt>
              </c:numCache>
            </c:numRef>
          </c:xVal>
          <c:yVal>
            <c:numRef>
              <c:f>Grafiek_2variabelen_constante!$C$43:$C$48</c:f>
              <c:numCache>
                <c:formatCode>General</c:formatCode>
                <c:ptCount val="5"/>
                <c:pt idx="0">
                  <c:v>0.3737751792320777</c:v>
                </c:pt>
                <c:pt idx="1">
                  <c:v>0.36825892744812694</c:v>
                </c:pt>
                <c:pt idx="2">
                  <c:v>0.35675314274787945</c:v>
                </c:pt>
                <c:pt idx="3">
                  <c:v>0.32095735480309273</c:v>
                </c:pt>
                <c:pt idx="4">
                  <c:v>0.28842014936942256</c:v>
                </c:pt>
              </c:numCache>
            </c:numRef>
          </c:yVal>
          <c:smooth val="0"/>
          <c:extLst>
            <c:ext xmlns:c16="http://schemas.microsoft.com/office/drawing/2014/chart" uri="{C3380CC4-5D6E-409C-BE32-E72D297353CC}">
              <c16:uniqueId val="{00000002-E90A-48FF-BCE2-E68912C9B6CF}"/>
            </c:ext>
          </c:extLst>
        </c:ser>
        <c:dLbls>
          <c:showLegendKey val="0"/>
          <c:showVal val="0"/>
          <c:showCatName val="0"/>
          <c:showSerName val="0"/>
          <c:showPercent val="0"/>
          <c:showBubbleSize val="0"/>
        </c:dLbls>
        <c:axId val="42085376"/>
        <c:axId val="42095744"/>
      </c:scatterChart>
      <c:valAx>
        <c:axId val="42085376"/>
        <c:scaling>
          <c:orientation val="minMax"/>
        </c:scaling>
        <c:delete val="0"/>
        <c:axPos val="b"/>
        <c:title>
          <c:tx>
            <c:rich>
              <a:bodyPr/>
              <a:lstStyle/>
              <a:p>
                <a:pPr>
                  <a:defRPr/>
                </a:pPr>
                <a:r>
                  <a:rPr lang="en-GB"/>
                  <a:t>Oppervlakte PV-systeem [%]</a:t>
                </a:r>
              </a:p>
            </c:rich>
          </c:tx>
          <c:overlay val="0"/>
        </c:title>
        <c:numFmt formatCode="General" sourceLinked="1"/>
        <c:majorTickMark val="out"/>
        <c:minorTickMark val="none"/>
        <c:tickLblPos val="nextTo"/>
        <c:crossAx val="42095744"/>
        <c:crosses val="autoZero"/>
        <c:crossBetween val="midCat"/>
      </c:valAx>
      <c:valAx>
        <c:axId val="42095744"/>
        <c:scaling>
          <c:orientation val="minMax"/>
          <c:min val="0"/>
        </c:scaling>
        <c:delete val="0"/>
        <c:axPos val="l"/>
        <c:majorGridlines/>
        <c:title>
          <c:tx>
            <c:rich>
              <a:bodyPr/>
              <a:lstStyle/>
              <a:p>
                <a:pPr>
                  <a:defRPr/>
                </a:pPr>
                <a:r>
                  <a:rPr lang="en-GB"/>
                  <a:t>[-]</a:t>
                </a:r>
              </a:p>
            </c:rich>
          </c:tx>
          <c:overlay val="0"/>
        </c:title>
        <c:numFmt formatCode="General" sourceLinked="1"/>
        <c:majorTickMark val="out"/>
        <c:minorTickMark val="none"/>
        <c:tickLblPos val="nextTo"/>
        <c:crossAx val="420853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82134275469088"/>
          <c:y val="0.19954870224555263"/>
          <c:w val="0.85334410663455795"/>
          <c:h val="0.54787984835228931"/>
        </c:manualLayout>
      </c:layout>
      <c:barChart>
        <c:barDir val="col"/>
        <c:grouping val="clustered"/>
        <c:varyColors val="0"/>
        <c:ser>
          <c:idx val="0"/>
          <c:order val="0"/>
          <c:tx>
            <c:strRef>
              <c:f>Effect_Doorstroming!$A$21</c:f>
              <c:strCache>
                <c:ptCount val="1"/>
                <c:pt idx="0">
                  <c:v>Standaard: Met PV, zonder doorstroming</c:v>
                </c:pt>
              </c:strCache>
            </c:strRef>
          </c:tx>
          <c:invertIfNegative val="0"/>
          <c:cat>
            <c:strRef>
              <c:f>(Effect_Doorstroming!$B$19,Effect_Doorstroming!$K$19:$P$19)</c:f>
              <c:strCache>
                <c:ptCount val="7"/>
                <c:pt idx="0">
                  <c:v>Indicator1a</c:v>
                </c:pt>
                <c:pt idx="1">
                  <c:v>Indicator7a</c:v>
                </c:pt>
                <c:pt idx="2">
                  <c:v>Indicator7b</c:v>
                </c:pt>
                <c:pt idx="3">
                  <c:v>Indicator7c</c:v>
                </c:pt>
                <c:pt idx="4">
                  <c:v>Indicator7d</c:v>
                </c:pt>
                <c:pt idx="5">
                  <c:v>Indicator7e</c:v>
                </c:pt>
                <c:pt idx="6">
                  <c:v>Indicator7f</c:v>
                </c:pt>
              </c:strCache>
            </c:strRef>
          </c:cat>
          <c:val>
            <c:numRef>
              <c:f>(Effect_Doorstroming!$B$21,Effect_Doorstroming!$K$21:$P$21)</c:f>
              <c:numCache>
                <c:formatCode>General</c:formatCode>
                <c:ptCount val="7"/>
                <c:pt idx="0">
                  <c:v>0.16760563380281601</c:v>
                </c:pt>
                <c:pt idx="1">
                  <c:v>0.390524967989756</c:v>
                </c:pt>
                <c:pt idx="2">
                  <c:v>8.5327845319590395E-2</c:v>
                </c:pt>
                <c:pt idx="3">
                  <c:v>0.390524967989756</c:v>
                </c:pt>
                <c:pt idx="4">
                  <c:v>7.1026288022533995E-2</c:v>
                </c:pt>
                <c:pt idx="5">
                  <c:v>0.390524967989756</c:v>
                </c:pt>
                <c:pt idx="6">
                  <c:v>4.7290100638543497E-2</c:v>
                </c:pt>
              </c:numCache>
            </c:numRef>
          </c:val>
          <c:extLst>
            <c:ext xmlns:c16="http://schemas.microsoft.com/office/drawing/2014/chart" uri="{C3380CC4-5D6E-409C-BE32-E72D297353CC}">
              <c16:uniqueId val="{00000000-8834-4DC4-8F35-0577744019D9}"/>
            </c:ext>
          </c:extLst>
        </c:ser>
        <c:ser>
          <c:idx val="1"/>
          <c:order val="1"/>
          <c:tx>
            <c:strRef>
              <c:f>Effect_Doorstroming!$A$22</c:f>
              <c:strCache>
                <c:ptCount val="1"/>
                <c:pt idx="0">
                  <c:v>Extra: Met PV, met doorstroming</c:v>
                </c:pt>
              </c:strCache>
            </c:strRef>
          </c:tx>
          <c:invertIfNegative val="0"/>
          <c:cat>
            <c:strRef>
              <c:f>(Effect_Doorstroming!$B$19,Effect_Doorstroming!$K$19:$P$19)</c:f>
              <c:strCache>
                <c:ptCount val="7"/>
                <c:pt idx="0">
                  <c:v>Indicator1a</c:v>
                </c:pt>
                <c:pt idx="1">
                  <c:v>Indicator7a</c:v>
                </c:pt>
                <c:pt idx="2">
                  <c:v>Indicator7b</c:v>
                </c:pt>
                <c:pt idx="3">
                  <c:v>Indicator7c</c:v>
                </c:pt>
                <c:pt idx="4">
                  <c:v>Indicator7d</c:v>
                </c:pt>
                <c:pt idx="5">
                  <c:v>Indicator7e</c:v>
                </c:pt>
                <c:pt idx="6">
                  <c:v>Indicator7f</c:v>
                </c:pt>
              </c:strCache>
            </c:strRef>
          </c:cat>
          <c:val>
            <c:numRef>
              <c:f>(Effect_Doorstroming!$B$22,Effect_Doorstroming!$K$22:$P$22)</c:f>
              <c:numCache>
                <c:formatCode>General</c:formatCode>
                <c:ptCount val="7"/>
                <c:pt idx="0">
                  <c:v>0.16683738796414799</c:v>
                </c:pt>
                <c:pt idx="1">
                  <c:v>0.390524967989756</c:v>
                </c:pt>
                <c:pt idx="2">
                  <c:v>0.13190205330732599</c:v>
                </c:pt>
                <c:pt idx="3">
                  <c:v>0.390524967989756</c:v>
                </c:pt>
                <c:pt idx="4">
                  <c:v>0.11041897882954201</c:v>
                </c:pt>
                <c:pt idx="5">
                  <c:v>0.33597951344430199</c:v>
                </c:pt>
                <c:pt idx="6">
                  <c:v>6.6973109903126604E-2</c:v>
                </c:pt>
              </c:numCache>
            </c:numRef>
          </c:val>
          <c:extLst>
            <c:ext xmlns:c16="http://schemas.microsoft.com/office/drawing/2014/chart" uri="{C3380CC4-5D6E-409C-BE32-E72D297353CC}">
              <c16:uniqueId val="{00000001-8834-4DC4-8F35-0577744019D9}"/>
            </c:ext>
          </c:extLst>
        </c:ser>
        <c:dLbls>
          <c:showLegendKey val="0"/>
          <c:showVal val="0"/>
          <c:showCatName val="0"/>
          <c:showSerName val="0"/>
          <c:showPercent val="0"/>
          <c:showBubbleSize val="0"/>
        </c:dLbls>
        <c:gapWidth val="150"/>
        <c:axId val="42228352"/>
        <c:axId val="42234240"/>
      </c:barChart>
      <c:catAx>
        <c:axId val="42228352"/>
        <c:scaling>
          <c:orientation val="minMax"/>
        </c:scaling>
        <c:delete val="0"/>
        <c:axPos val="b"/>
        <c:numFmt formatCode="General" sourceLinked="0"/>
        <c:majorTickMark val="out"/>
        <c:minorTickMark val="none"/>
        <c:tickLblPos val="nextTo"/>
        <c:crossAx val="42234240"/>
        <c:crosses val="autoZero"/>
        <c:auto val="1"/>
        <c:lblAlgn val="ctr"/>
        <c:lblOffset val="100"/>
        <c:noMultiLvlLbl val="0"/>
      </c:catAx>
      <c:valAx>
        <c:axId val="42234240"/>
        <c:scaling>
          <c:orientation val="minMax"/>
          <c:max val="0.5"/>
        </c:scaling>
        <c:delete val="0"/>
        <c:axPos val="l"/>
        <c:majorGridlines/>
        <c:title>
          <c:tx>
            <c:rich>
              <a:bodyPr rot="0" vert="horz"/>
              <a:lstStyle/>
              <a:p>
                <a:pPr>
                  <a:defRPr/>
                </a:pPr>
                <a:r>
                  <a:rPr lang="en-US"/>
                  <a:t>Indicator-waarde</a:t>
                </a:r>
              </a:p>
            </c:rich>
          </c:tx>
          <c:layout>
            <c:manualLayout>
              <c:xMode val="edge"/>
              <c:yMode val="edge"/>
              <c:x val="1.341381623071764E-2"/>
              <c:y val="3.0409740449110535E-2"/>
            </c:manualLayout>
          </c:layout>
          <c:overlay val="0"/>
        </c:title>
        <c:numFmt formatCode="General" sourceLinked="1"/>
        <c:majorTickMark val="out"/>
        <c:minorTickMark val="out"/>
        <c:tickLblPos val="nextTo"/>
        <c:crossAx val="42228352"/>
        <c:crosses val="autoZero"/>
        <c:crossBetween val="between"/>
        <c:majorUnit val="0.1"/>
        <c:minorUnit val="5.000000000000001E-2"/>
      </c:valAx>
    </c:plotArea>
    <c:legend>
      <c:legendPos val="r"/>
      <c:layout>
        <c:manualLayout>
          <c:xMode val="edge"/>
          <c:yMode val="edge"/>
          <c:x val="0.17979858151533876"/>
          <c:y val="3.2023549139690875E-2"/>
          <c:w val="0.78800825953093889"/>
          <c:h val="0.22761956838728492"/>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16885389326335"/>
          <c:y val="0.19028944298629338"/>
          <c:w val="0.83990441819772521"/>
          <c:h val="0.55713910761154861"/>
        </c:manualLayout>
      </c:layout>
      <c:barChart>
        <c:barDir val="col"/>
        <c:grouping val="clustered"/>
        <c:varyColors val="0"/>
        <c:ser>
          <c:idx val="0"/>
          <c:order val="0"/>
          <c:tx>
            <c:strRef>
              <c:f>Effect_Doorstroming!$A$21</c:f>
              <c:strCache>
                <c:ptCount val="1"/>
                <c:pt idx="0">
                  <c:v>Standaard: Met PV, zonder doorstroming</c:v>
                </c:pt>
              </c:strCache>
            </c:strRef>
          </c:tx>
          <c:invertIfNegative val="0"/>
          <c:cat>
            <c:strRef>
              <c:f>(Effect_Doorstroming!$C$19:$J$19,Effect_Doorstroming!$Q$19:$S$19)</c:f>
              <c:strCache>
                <c:ptCount val="11"/>
                <c:pt idx="0">
                  <c:v>Indicator2a</c:v>
                </c:pt>
                <c:pt idx="1">
                  <c:v>Indicator4a</c:v>
                </c:pt>
                <c:pt idx="2">
                  <c:v>Indicator4b</c:v>
                </c:pt>
                <c:pt idx="3">
                  <c:v>Indicator4c</c:v>
                </c:pt>
                <c:pt idx="4">
                  <c:v>Indicator5b</c:v>
                </c:pt>
                <c:pt idx="5">
                  <c:v>Indicator6a</c:v>
                </c:pt>
                <c:pt idx="6">
                  <c:v>Indicator6b</c:v>
                </c:pt>
                <c:pt idx="7">
                  <c:v>Indicator6c</c:v>
                </c:pt>
                <c:pt idx="8">
                  <c:v>Indicator8a</c:v>
                </c:pt>
                <c:pt idx="9">
                  <c:v>Indicator8d</c:v>
                </c:pt>
                <c:pt idx="10">
                  <c:v>Indicator8g</c:v>
                </c:pt>
              </c:strCache>
            </c:strRef>
          </c:cat>
          <c:val>
            <c:numRef>
              <c:f>(Effect_Doorstroming!$C$21:$J$21,Effect_Doorstroming!$Q$21:$S$21)</c:f>
              <c:numCache>
                <c:formatCode>General</c:formatCode>
                <c:ptCount val="11"/>
                <c:pt idx="0">
                  <c:v>0</c:v>
                </c:pt>
                <c:pt idx="1">
                  <c:v>17.9104833834913</c:v>
                </c:pt>
                <c:pt idx="2">
                  <c:v>15.662879787884799</c:v>
                </c:pt>
                <c:pt idx="3">
                  <c:v>14.2403433177392</c:v>
                </c:pt>
                <c:pt idx="4">
                  <c:v>28.570238113403299</c:v>
                </c:pt>
                <c:pt idx="5">
                  <c:v>10.4390302260004</c:v>
                </c:pt>
                <c:pt idx="6">
                  <c:v>9.8029483534375697</c:v>
                </c:pt>
                <c:pt idx="7">
                  <c:v>6.5342861475519101</c:v>
                </c:pt>
                <c:pt idx="8">
                  <c:v>35.807441237970103</c:v>
                </c:pt>
                <c:pt idx="9">
                  <c:v>38.515767484577999</c:v>
                </c:pt>
                <c:pt idx="10">
                  <c:v>26.428894349716501</c:v>
                </c:pt>
              </c:numCache>
            </c:numRef>
          </c:val>
          <c:extLst>
            <c:ext xmlns:c16="http://schemas.microsoft.com/office/drawing/2014/chart" uri="{C3380CC4-5D6E-409C-BE32-E72D297353CC}">
              <c16:uniqueId val="{00000000-96F2-4384-B465-011BAB6870EA}"/>
            </c:ext>
          </c:extLst>
        </c:ser>
        <c:ser>
          <c:idx val="1"/>
          <c:order val="1"/>
          <c:tx>
            <c:strRef>
              <c:f>Effect_Doorstroming!$A$22</c:f>
              <c:strCache>
                <c:ptCount val="1"/>
                <c:pt idx="0">
                  <c:v>Extra: Met PV, met doorstroming</c:v>
                </c:pt>
              </c:strCache>
            </c:strRef>
          </c:tx>
          <c:invertIfNegative val="0"/>
          <c:cat>
            <c:strRef>
              <c:f>(Effect_Doorstroming!$C$19:$J$19,Effect_Doorstroming!$Q$19:$S$19)</c:f>
              <c:strCache>
                <c:ptCount val="11"/>
                <c:pt idx="0">
                  <c:v>Indicator2a</c:v>
                </c:pt>
                <c:pt idx="1">
                  <c:v>Indicator4a</c:v>
                </c:pt>
                <c:pt idx="2">
                  <c:v>Indicator4b</c:v>
                </c:pt>
                <c:pt idx="3">
                  <c:v>Indicator4c</c:v>
                </c:pt>
                <c:pt idx="4">
                  <c:v>Indicator5b</c:v>
                </c:pt>
                <c:pt idx="5">
                  <c:v>Indicator6a</c:v>
                </c:pt>
                <c:pt idx="6">
                  <c:v>Indicator6b</c:v>
                </c:pt>
                <c:pt idx="7">
                  <c:v>Indicator6c</c:v>
                </c:pt>
                <c:pt idx="8">
                  <c:v>Indicator8a</c:v>
                </c:pt>
                <c:pt idx="9">
                  <c:v>Indicator8d</c:v>
                </c:pt>
                <c:pt idx="10">
                  <c:v>Indicator8g</c:v>
                </c:pt>
              </c:strCache>
            </c:strRef>
          </c:cat>
          <c:val>
            <c:numRef>
              <c:f>(Effect_Doorstroming!$C$22:$J$22,Effect_Doorstroming!$Q$22:$S$22)</c:f>
              <c:numCache>
                <c:formatCode>General</c:formatCode>
                <c:ptCount val="11"/>
                <c:pt idx="0">
                  <c:v>0</c:v>
                </c:pt>
                <c:pt idx="1">
                  <c:v>17.392977642493999</c:v>
                </c:pt>
                <c:pt idx="2">
                  <c:v>13.8350777766659</c:v>
                </c:pt>
                <c:pt idx="3">
                  <c:v>11.718792794455901</c:v>
                </c:pt>
                <c:pt idx="4">
                  <c:v>28.310012817382798</c:v>
                </c:pt>
                <c:pt idx="5">
                  <c:v>10.3907583538304</c:v>
                </c:pt>
                <c:pt idx="6">
                  <c:v>9.4112290569029202</c:v>
                </c:pt>
                <c:pt idx="7">
                  <c:v>5.8726472742680604</c:v>
                </c:pt>
                <c:pt idx="8">
                  <c:v>37.7984212995174</c:v>
                </c:pt>
                <c:pt idx="9">
                  <c:v>40.499525966696297</c:v>
                </c:pt>
                <c:pt idx="10">
                  <c:v>28.444881709172101</c:v>
                </c:pt>
              </c:numCache>
            </c:numRef>
          </c:val>
          <c:extLst>
            <c:ext xmlns:c16="http://schemas.microsoft.com/office/drawing/2014/chart" uri="{C3380CC4-5D6E-409C-BE32-E72D297353CC}">
              <c16:uniqueId val="{00000001-96F2-4384-B465-011BAB6870EA}"/>
            </c:ext>
          </c:extLst>
        </c:ser>
        <c:dLbls>
          <c:showLegendKey val="0"/>
          <c:showVal val="0"/>
          <c:showCatName val="0"/>
          <c:showSerName val="0"/>
          <c:showPercent val="0"/>
          <c:showBubbleSize val="0"/>
        </c:dLbls>
        <c:gapWidth val="150"/>
        <c:axId val="42269312"/>
        <c:axId val="42402176"/>
      </c:barChart>
      <c:catAx>
        <c:axId val="42269312"/>
        <c:scaling>
          <c:orientation val="minMax"/>
        </c:scaling>
        <c:delete val="0"/>
        <c:axPos val="b"/>
        <c:numFmt formatCode="General" sourceLinked="0"/>
        <c:majorTickMark val="out"/>
        <c:minorTickMark val="none"/>
        <c:tickLblPos val="nextTo"/>
        <c:crossAx val="42402176"/>
        <c:crosses val="autoZero"/>
        <c:auto val="1"/>
        <c:lblAlgn val="ctr"/>
        <c:lblOffset val="100"/>
        <c:noMultiLvlLbl val="0"/>
      </c:catAx>
      <c:valAx>
        <c:axId val="42402176"/>
        <c:scaling>
          <c:orientation val="minMax"/>
          <c:max val="50"/>
        </c:scaling>
        <c:delete val="0"/>
        <c:axPos val="l"/>
        <c:majorGridlines/>
        <c:title>
          <c:tx>
            <c:rich>
              <a:bodyPr rot="0" vert="horz"/>
              <a:lstStyle/>
              <a:p>
                <a:pPr>
                  <a:defRPr/>
                </a:pPr>
                <a:r>
                  <a:rPr lang="en-US"/>
                  <a:t>Indicator-waarde</a:t>
                </a:r>
              </a:p>
            </c:rich>
          </c:tx>
          <c:layout>
            <c:manualLayout>
              <c:xMode val="edge"/>
              <c:yMode val="edge"/>
              <c:x val="1.3888888888888888E-2"/>
              <c:y val="3.503937007874016E-2"/>
            </c:manualLayout>
          </c:layout>
          <c:overlay val="0"/>
        </c:title>
        <c:numFmt formatCode="General" sourceLinked="1"/>
        <c:majorTickMark val="out"/>
        <c:minorTickMark val="out"/>
        <c:tickLblPos val="nextTo"/>
        <c:crossAx val="42269312"/>
        <c:crosses val="autoZero"/>
        <c:crossBetween val="between"/>
        <c:majorUnit val="10"/>
        <c:minorUnit val="5"/>
      </c:valAx>
    </c:plotArea>
    <c:legend>
      <c:legendPos val="r"/>
      <c:layout>
        <c:manualLayout>
          <c:xMode val="edge"/>
          <c:yMode val="edge"/>
          <c:x val="0.20836208451042859"/>
          <c:y val="2.2764289880431617E-2"/>
          <c:w val="0.62774899320791011"/>
          <c:h val="0.2091010498687664"/>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293963254593172E-2"/>
          <c:y val="0.18565981335666376"/>
          <c:w val="0.73872134733158357"/>
          <c:h val="0.56176873724117815"/>
        </c:manualLayout>
      </c:layout>
      <c:barChart>
        <c:barDir val="col"/>
        <c:grouping val="clustered"/>
        <c:varyColors val="0"/>
        <c:ser>
          <c:idx val="0"/>
          <c:order val="0"/>
          <c:tx>
            <c:strRef>
              <c:f>Effect_Windrichting!$L$5</c:f>
              <c:strCache>
                <c:ptCount val="1"/>
                <c:pt idx="0">
                  <c:v>Noord</c:v>
                </c:pt>
              </c:strCache>
            </c:strRef>
          </c:tx>
          <c:invertIfNegative val="0"/>
          <c:cat>
            <c:strRef>
              <c:f>(Effect_Windrichting!$U$4,Effect_Windrichting!$AE$4:$AJ$4)</c:f>
              <c:strCache>
                <c:ptCount val="7"/>
                <c:pt idx="0">
                  <c:v>Indicator1a</c:v>
                </c:pt>
                <c:pt idx="1">
                  <c:v>Indicator7a</c:v>
                </c:pt>
                <c:pt idx="2">
                  <c:v>Indicator7b</c:v>
                </c:pt>
                <c:pt idx="3">
                  <c:v>Indicator7c</c:v>
                </c:pt>
                <c:pt idx="4">
                  <c:v>Indicator7d</c:v>
                </c:pt>
                <c:pt idx="5">
                  <c:v>Indicator7e</c:v>
                </c:pt>
                <c:pt idx="6">
                  <c:v>Indicator7f</c:v>
                </c:pt>
              </c:strCache>
            </c:strRef>
          </c:cat>
          <c:val>
            <c:numRef>
              <c:f>(Effect_Windrichting!$U$5,Effect_Windrichting!$AE$5:$AJ$5)</c:f>
              <c:numCache>
                <c:formatCode>General</c:formatCode>
                <c:ptCount val="7"/>
                <c:pt idx="0">
                  <c:v>0.15083226632522401</c:v>
                </c:pt>
                <c:pt idx="1">
                  <c:v>0.390524967989756</c:v>
                </c:pt>
                <c:pt idx="2">
                  <c:v>0.168376342900736</c:v>
                </c:pt>
                <c:pt idx="3">
                  <c:v>0.390524967989756</c:v>
                </c:pt>
                <c:pt idx="4">
                  <c:v>0.14523393908627599</c:v>
                </c:pt>
                <c:pt idx="5">
                  <c:v>0.390524967989756</c:v>
                </c:pt>
                <c:pt idx="6">
                  <c:v>0.101497970168477</c:v>
                </c:pt>
              </c:numCache>
            </c:numRef>
          </c:val>
          <c:extLst>
            <c:ext xmlns:c16="http://schemas.microsoft.com/office/drawing/2014/chart" uri="{C3380CC4-5D6E-409C-BE32-E72D297353CC}">
              <c16:uniqueId val="{00000000-D367-4050-B546-8F3DEB488F85}"/>
            </c:ext>
          </c:extLst>
        </c:ser>
        <c:ser>
          <c:idx val="1"/>
          <c:order val="1"/>
          <c:tx>
            <c:strRef>
              <c:f>Effect_Windrichting!$L$6</c:f>
              <c:strCache>
                <c:ptCount val="1"/>
                <c:pt idx="0">
                  <c:v>Oost</c:v>
                </c:pt>
              </c:strCache>
            </c:strRef>
          </c:tx>
          <c:invertIfNegative val="0"/>
          <c:cat>
            <c:strRef>
              <c:f>(Effect_Windrichting!$U$4,Effect_Windrichting!$AE$4:$AJ$4)</c:f>
              <c:strCache>
                <c:ptCount val="7"/>
                <c:pt idx="0">
                  <c:v>Indicator1a</c:v>
                </c:pt>
                <c:pt idx="1">
                  <c:v>Indicator7a</c:v>
                </c:pt>
                <c:pt idx="2">
                  <c:v>Indicator7b</c:v>
                </c:pt>
                <c:pt idx="3">
                  <c:v>Indicator7c</c:v>
                </c:pt>
                <c:pt idx="4">
                  <c:v>Indicator7d</c:v>
                </c:pt>
                <c:pt idx="5">
                  <c:v>Indicator7e</c:v>
                </c:pt>
                <c:pt idx="6">
                  <c:v>Indicator7f</c:v>
                </c:pt>
              </c:strCache>
            </c:strRef>
          </c:cat>
          <c:val>
            <c:numRef>
              <c:f>(Effect_Windrichting!$U$6,Effect_Windrichting!$AE$6:$AJ$6)</c:f>
              <c:numCache>
                <c:formatCode>General</c:formatCode>
                <c:ptCount val="7"/>
                <c:pt idx="0">
                  <c:v>0.15083226632522401</c:v>
                </c:pt>
                <c:pt idx="1">
                  <c:v>0.390524967989756</c:v>
                </c:pt>
                <c:pt idx="2">
                  <c:v>0.168376809221223</c:v>
                </c:pt>
                <c:pt idx="3">
                  <c:v>0.390524967989756</c:v>
                </c:pt>
                <c:pt idx="4">
                  <c:v>0.145236125317486</c:v>
                </c:pt>
                <c:pt idx="5">
                  <c:v>0.390524967989756</c:v>
                </c:pt>
                <c:pt idx="6">
                  <c:v>0.10149794099578099</c:v>
                </c:pt>
              </c:numCache>
            </c:numRef>
          </c:val>
          <c:extLst>
            <c:ext xmlns:c16="http://schemas.microsoft.com/office/drawing/2014/chart" uri="{C3380CC4-5D6E-409C-BE32-E72D297353CC}">
              <c16:uniqueId val="{00000001-D367-4050-B546-8F3DEB488F85}"/>
            </c:ext>
          </c:extLst>
        </c:ser>
        <c:ser>
          <c:idx val="2"/>
          <c:order val="2"/>
          <c:tx>
            <c:strRef>
              <c:f>Effect_Windrichting!$L$7</c:f>
              <c:strCache>
                <c:ptCount val="1"/>
                <c:pt idx="0">
                  <c:v>Zuid</c:v>
                </c:pt>
              </c:strCache>
            </c:strRef>
          </c:tx>
          <c:invertIfNegative val="0"/>
          <c:cat>
            <c:strRef>
              <c:f>(Effect_Windrichting!$U$4,Effect_Windrichting!$AE$4:$AJ$4)</c:f>
              <c:strCache>
                <c:ptCount val="7"/>
                <c:pt idx="0">
                  <c:v>Indicator1a</c:v>
                </c:pt>
                <c:pt idx="1">
                  <c:v>Indicator7a</c:v>
                </c:pt>
                <c:pt idx="2">
                  <c:v>Indicator7b</c:v>
                </c:pt>
                <c:pt idx="3">
                  <c:v>Indicator7c</c:v>
                </c:pt>
                <c:pt idx="4">
                  <c:v>Indicator7d</c:v>
                </c:pt>
                <c:pt idx="5">
                  <c:v>Indicator7e</c:v>
                </c:pt>
                <c:pt idx="6">
                  <c:v>Indicator7f</c:v>
                </c:pt>
              </c:strCache>
            </c:strRef>
          </c:cat>
          <c:val>
            <c:numRef>
              <c:f>(Effect_Windrichting!$U$7,Effect_Windrichting!$AE$7:$AJ$7)</c:f>
              <c:numCache>
                <c:formatCode>General</c:formatCode>
                <c:ptCount val="7"/>
                <c:pt idx="0">
                  <c:v>0.15083226632522401</c:v>
                </c:pt>
                <c:pt idx="1">
                  <c:v>0.390524967989756</c:v>
                </c:pt>
                <c:pt idx="2">
                  <c:v>0.168376430315794</c:v>
                </c:pt>
                <c:pt idx="3">
                  <c:v>0.390524967989756</c:v>
                </c:pt>
                <c:pt idx="4">
                  <c:v>0.145234696992533</c:v>
                </c:pt>
                <c:pt idx="5">
                  <c:v>0.390524967989756</c:v>
                </c:pt>
                <c:pt idx="6">
                  <c:v>0.101498290806741</c:v>
                </c:pt>
              </c:numCache>
            </c:numRef>
          </c:val>
          <c:extLst>
            <c:ext xmlns:c16="http://schemas.microsoft.com/office/drawing/2014/chart" uri="{C3380CC4-5D6E-409C-BE32-E72D297353CC}">
              <c16:uniqueId val="{00000002-D367-4050-B546-8F3DEB488F85}"/>
            </c:ext>
          </c:extLst>
        </c:ser>
        <c:ser>
          <c:idx val="3"/>
          <c:order val="3"/>
          <c:tx>
            <c:strRef>
              <c:f>Effect_Windrichting!$L$8</c:f>
              <c:strCache>
                <c:ptCount val="1"/>
                <c:pt idx="0">
                  <c:v>West</c:v>
                </c:pt>
              </c:strCache>
            </c:strRef>
          </c:tx>
          <c:invertIfNegative val="0"/>
          <c:cat>
            <c:strRef>
              <c:f>(Effect_Windrichting!$U$4,Effect_Windrichting!$AE$4:$AJ$4)</c:f>
              <c:strCache>
                <c:ptCount val="7"/>
                <c:pt idx="0">
                  <c:v>Indicator1a</c:v>
                </c:pt>
                <c:pt idx="1">
                  <c:v>Indicator7a</c:v>
                </c:pt>
                <c:pt idx="2">
                  <c:v>Indicator7b</c:v>
                </c:pt>
                <c:pt idx="3">
                  <c:v>Indicator7c</c:v>
                </c:pt>
                <c:pt idx="4">
                  <c:v>Indicator7d</c:v>
                </c:pt>
                <c:pt idx="5">
                  <c:v>Indicator7e</c:v>
                </c:pt>
                <c:pt idx="6">
                  <c:v>Indicator7f</c:v>
                </c:pt>
              </c:strCache>
            </c:strRef>
          </c:cat>
          <c:val>
            <c:numRef>
              <c:f>(Effect_Windrichting!$U$8,Effect_Windrichting!$AE$8:$AJ$8)</c:f>
              <c:numCache>
                <c:formatCode>General</c:formatCode>
                <c:ptCount val="7"/>
                <c:pt idx="0">
                  <c:v>0.15083226632522401</c:v>
                </c:pt>
                <c:pt idx="1">
                  <c:v>0.390524967989756</c:v>
                </c:pt>
                <c:pt idx="2">
                  <c:v>0.16837949100285499</c:v>
                </c:pt>
                <c:pt idx="3">
                  <c:v>0.390524967989756</c:v>
                </c:pt>
                <c:pt idx="4">
                  <c:v>0.145237028884979</c:v>
                </c:pt>
                <c:pt idx="5">
                  <c:v>0.390524967989756</c:v>
                </c:pt>
                <c:pt idx="6">
                  <c:v>0.101498611467901</c:v>
                </c:pt>
              </c:numCache>
            </c:numRef>
          </c:val>
          <c:extLst>
            <c:ext xmlns:c16="http://schemas.microsoft.com/office/drawing/2014/chart" uri="{C3380CC4-5D6E-409C-BE32-E72D297353CC}">
              <c16:uniqueId val="{00000003-D367-4050-B546-8F3DEB488F85}"/>
            </c:ext>
          </c:extLst>
        </c:ser>
        <c:dLbls>
          <c:showLegendKey val="0"/>
          <c:showVal val="0"/>
          <c:showCatName val="0"/>
          <c:showSerName val="0"/>
          <c:showPercent val="0"/>
          <c:showBubbleSize val="0"/>
        </c:dLbls>
        <c:gapWidth val="150"/>
        <c:axId val="36648064"/>
        <c:axId val="36649600"/>
      </c:barChart>
      <c:catAx>
        <c:axId val="36648064"/>
        <c:scaling>
          <c:orientation val="minMax"/>
        </c:scaling>
        <c:delete val="0"/>
        <c:axPos val="b"/>
        <c:numFmt formatCode="General" sourceLinked="0"/>
        <c:majorTickMark val="out"/>
        <c:minorTickMark val="none"/>
        <c:tickLblPos val="nextTo"/>
        <c:crossAx val="36649600"/>
        <c:crosses val="autoZero"/>
        <c:auto val="1"/>
        <c:lblAlgn val="ctr"/>
        <c:lblOffset val="100"/>
        <c:noMultiLvlLbl val="0"/>
      </c:catAx>
      <c:valAx>
        <c:axId val="36649600"/>
        <c:scaling>
          <c:orientation val="minMax"/>
          <c:max val="0.5"/>
        </c:scaling>
        <c:delete val="0"/>
        <c:axPos val="l"/>
        <c:majorGridlines/>
        <c:title>
          <c:tx>
            <c:rich>
              <a:bodyPr rot="0" vert="horz"/>
              <a:lstStyle/>
              <a:p>
                <a:pPr>
                  <a:defRPr/>
                </a:pPr>
                <a:r>
                  <a:rPr lang="en-US"/>
                  <a:t>Indicator-waarde</a:t>
                </a:r>
              </a:p>
            </c:rich>
          </c:tx>
          <c:layout>
            <c:manualLayout>
              <c:xMode val="edge"/>
              <c:yMode val="edge"/>
              <c:x val="1.6666666666666666E-2"/>
              <c:y val="3.0409740449110535E-2"/>
            </c:manualLayout>
          </c:layout>
          <c:overlay val="0"/>
        </c:title>
        <c:numFmt formatCode="General" sourceLinked="1"/>
        <c:majorTickMark val="out"/>
        <c:minorTickMark val="out"/>
        <c:tickLblPos val="nextTo"/>
        <c:crossAx val="36648064"/>
        <c:crosses val="autoZero"/>
        <c:crossBetween val="between"/>
        <c:majorUnit val="0.1"/>
        <c:minorUnit val="5.000000000000001E-2"/>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293963254593172E-2"/>
          <c:y val="0.18565981335666376"/>
          <c:w val="0.75538801399825017"/>
          <c:h val="0.56176873724117815"/>
        </c:manualLayout>
      </c:layout>
      <c:barChart>
        <c:barDir val="col"/>
        <c:grouping val="clustered"/>
        <c:varyColors val="0"/>
        <c:ser>
          <c:idx val="0"/>
          <c:order val="0"/>
          <c:tx>
            <c:strRef>
              <c:f>Effect_Windrichting!$L$5</c:f>
              <c:strCache>
                <c:ptCount val="1"/>
                <c:pt idx="0">
                  <c:v>Noord</c:v>
                </c:pt>
              </c:strCache>
            </c:strRef>
          </c:tx>
          <c:invertIfNegative val="0"/>
          <c:cat>
            <c:strRef>
              <c:f>(Effect_Windrichting!$V$4:$AD$4,Effect_Windrichting!$AM$4:$AP$4)</c:f>
              <c:strCache>
                <c:ptCount val="13"/>
                <c:pt idx="0">
                  <c:v>Indicator2a</c:v>
                </c:pt>
                <c:pt idx="1">
                  <c:v>Indicator4a</c:v>
                </c:pt>
                <c:pt idx="2">
                  <c:v>Indicator4b</c:v>
                </c:pt>
                <c:pt idx="3">
                  <c:v>Indicator4c</c:v>
                </c:pt>
                <c:pt idx="4">
                  <c:v>Indicator5a</c:v>
                </c:pt>
                <c:pt idx="5">
                  <c:v>Indicator5b</c:v>
                </c:pt>
                <c:pt idx="6">
                  <c:v>Indicator6a</c:v>
                </c:pt>
                <c:pt idx="7">
                  <c:v>Indicator6b</c:v>
                </c:pt>
                <c:pt idx="8">
                  <c:v>Indicator6c</c:v>
                </c:pt>
                <c:pt idx="9">
                  <c:v>Indicator8c</c:v>
                </c:pt>
                <c:pt idx="10">
                  <c:v>Indicator8d</c:v>
                </c:pt>
                <c:pt idx="11">
                  <c:v>Indicator8e</c:v>
                </c:pt>
                <c:pt idx="12">
                  <c:v>Indicator8f</c:v>
                </c:pt>
              </c:strCache>
            </c:strRef>
          </c:cat>
          <c:val>
            <c:numRef>
              <c:f>(Effect_Windrichting!$V$5:$AD$5,Effect_Windrichting!$AM$5:$AP$5)</c:f>
              <c:numCache>
                <c:formatCode>General</c:formatCode>
                <c:ptCount val="13"/>
                <c:pt idx="0">
                  <c:v>31.351559090705901</c:v>
                </c:pt>
                <c:pt idx="1">
                  <c:v>17.583466785054799</c:v>
                </c:pt>
                <c:pt idx="2">
                  <c:v>13.967349425717201</c:v>
                </c:pt>
                <c:pt idx="3">
                  <c:v>11.8358764737984</c:v>
                </c:pt>
                <c:pt idx="4">
                  <c:v>5.4788489341735804</c:v>
                </c:pt>
                <c:pt idx="5">
                  <c:v>28.744926452636701</c:v>
                </c:pt>
                <c:pt idx="6">
                  <c:v>10.0334212087028</c:v>
                </c:pt>
                <c:pt idx="7">
                  <c:v>8.0359772485318803</c:v>
                </c:pt>
                <c:pt idx="8">
                  <c:v>4.6979247594663196</c:v>
                </c:pt>
                <c:pt idx="9">
                  <c:v>23.293416424407202</c:v>
                </c:pt>
                <c:pt idx="10">
                  <c:v>48.934156292942802</c:v>
                </c:pt>
                <c:pt idx="11">
                  <c:v>32.590431710080097</c:v>
                </c:pt>
                <c:pt idx="12">
                  <c:v>23.293416424407202</c:v>
                </c:pt>
              </c:numCache>
            </c:numRef>
          </c:val>
          <c:extLst>
            <c:ext xmlns:c16="http://schemas.microsoft.com/office/drawing/2014/chart" uri="{C3380CC4-5D6E-409C-BE32-E72D297353CC}">
              <c16:uniqueId val="{00000000-9D92-4068-9365-501322F77071}"/>
            </c:ext>
          </c:extLst>
        </c:ser>
        <c:ser>
          <c:idx val="1"/>
          <c:order val="1"/>
          <c:tx>
            <c:strRef>
              <c:f>Effect_Windrichting!$L$6</c:f>
              <c:strCache>
                <c:ptCount val="1"/>
                <c:pt idx="0">
                  <c:v>Oost</c:v>
                </c:pt>
              </c:strCache>
            </c:strRef>
          </c:tx>
          <c:invertIfNegative val="0"/>
          <c:cat>
            <c:strRef>
              <c:f>(Effect_Windrichting!$V$4:$AD$4,Effect_Windrichting!$AM$4:$AP$4)</c:f>
              <c:strCache>
                <c:ptCount val="13"/>
                <c:pt idx="0">
                  <c:v>Indicator2a</c:v>
                </c:pt>
                <c:pt idx="1">
                  <c:v>Indicator4a</c:v>
                </c:pt>
                <c:pt idx="2">
                  <c:v>Indicator4b</c:v>
                </c:pt>
                <c:pt idx="3">
                  <c:v>Indicator4c</c:v>
                </c:pt>
                <c:pt idx="4">
                  <c:v>Indicator5a</c:v>
                </c:pt>
                <c:pt idx="5">
                  <c:v>Indicator5b</c:v>
                </c:pt>
                <c:pt idx="6">
                  <c:v>Indicator6a</c:v>
                </c:pt>
                <c:pt idx="7">
                  <c:v>Indicator6b</c:v>
                </c:pt>
                <c:pt idx="8">
                  <c:v>Indicator6c</c:v>
                </c:pt>
                <c:pt idx="9">
                  <c:v>Indicator8c</c:v>
                </c:pt>
                <c:pt idx="10">
                  <c:v>Indicator8d</c:v>
                </c:pt>
                <c:pt idx="11">
                  <c:v>Indicator8e</c:v>
                </c:pt>
                <c:pt idx="12">
                  <c:v>Indicator8f</c:v>
                </c:pt>
              </c:strCache>
            </c:strRef>
          </c:cat>
          <c:val>
            <c:numRef>
              <c:f>(Effect_Windrichting!$V$6:$AD$6,Effect_Windrichting!$AM$6:$AP$6)</c:f>
              <c:numCache>
                <c:formatCode>General</c:formatCode>
                <c:ptCount val="13"/>
                <c:pt idx="0">
                  <c:v>31.350819054089399</c:v>
                </c:pt>
                <c:pt idx="1">
                  <c:v>17.5834615294667</c:v>
                </c:pt>
                <c:pt idx="2">
                  <c:v>13.9673312010777</c:v>
                </c:pt>
                <c:pt idx="3">
                  <c:v>11.835858116687101</c:v>
                </c:pt>
                <c:pt idx="4">
                  <c:v>5.4788188934326101</c:v>
                </c:pt>
                <c:pt idx="5">
                  <c:v>28.7447090148925</c:v>
                </c:pt>
                <c:pt idx="6">
                  <c:v>10.0334631276344</c:v>
                </c:pt>
                <c:pt idx="7">
                  <c:v>8.0359667453305601</c:v>
                </c:pt>
                <c:pt idx="8">
                  <c:v>4.69787204321561</c:v>
                </c:pt>
                <c:pt idx="9">
                  <c:v>23.294451027409</c:v>
                </c:pt>
                <c:pt idx="10">
                  <c:v>48.936428286319298</c:v>
                </c:pt>
                <c:pt idx="11">
                  <c:v>32.591868422797901</c:v>
                </c:pt>
                <c:pt idx="12">
                  <c:v>23.294451027409</c:v>
                </c:pt>
              </c:numCache>
            </c:numRef>
          </c:val>
          <c:extLst>
            <c:ext xmlns:c16="http://schemas.microsoft.com/office/drawing/2014/chart" uri="{C3380CC4-5D6E-409C-BE32-E72D297353CC}">
              <c16:uniqueId val="{00000001-9D92-4068-9365-501322F77071}"/>
            </c:ext>
          </c:extLst>
        </c:ser>
        <c:ser>
          <c:idx val="2"/>
          <c:order val="2"/>
          <c:tx>
            <c:strRef>
              <c:f>Effect_Windrichting!$L$7</c:f>
              <c:strCache>
                <c:ptCount val="1"/>
                <c:pt idx="0">
                  <c:v>Zuid</c:v>
                </c:pt>
              </c:strCache>
            </c:strRef>
          </c:tx>
          <c:invertIfNegative val="0"/>
          <c:cat>
            <c:strRef>
              <c:f>(Effect_Windrichting!$V$4:$AD$4,Effect_Windrichting!$AM$4:$AP$4)</c:f>
              <c:strCache>
                <c:ptCount val="13"/>
                <c:pt idx="0">
                  <c:v>Indicator2a</c:v>
                </c:pt>
                <c:pt idx="1">
                  <c:v>Indicator4a</c:v>
                </c:pt>
                <c:pt idx="2">
                  <c:v>Indicator4b</c:v>
                </c:pt>
                <c:pt idx="3">
                  <c:v>Indicator4c</c:v>
                </c:pt>
                <c:pt idx="4">
                  <c:v>Indicator5a</c:v>
                </c:pt>
                <c:pt idx="5">
                  <c:v>Indicator5b</c:v>
                </c:pt>
                <c:pt idx="6">
                  <c:v>Indicator6a</c:v>
                </c:pt>
                <c:pt idx="7">
                  <c:v>Indicator6b</c:v>
                </c:pt>
                <c:pt idx="8">
                  <c:v>Indicator6c</c:v>
                </c:pt>
                <c:pt idx="9">
                  <c:v>Indicator8c</c:v>
                </c:pt>
                <c:pt idx="10">
                  <c:v>Indicator8d</c:v>
                </c:pt>
                <c:pt idx="11">
                  <c:v>Indicator8e</c:v>
                </c:pt>
                <c:pt idx="12">
                  <c:v>Indicator8f</c:v>
                </c:pt>
              </c:strCache>
            </c:strRef>
          </c:cat>
          <c:val>
            <c:numRef>
              <c:f>(Effect_Windrichting!$V$7:$AD$7,Effect_Windrichting!$AM$7:$AP$7)</c:f>
              <c:numCache>
                <c:formatCode>General</c:formatCode>
                <c:ptCount val="13"/>
                <c:pt idx="0">
                  <c:v>31.351658956647299</c:v>
                </c:pt>
                <c:pt idx="1">
                  <c:v>17.583466758190699</c:v>
                </c:pt>
                <c:pt idx="2">
                  <c:v>13.9673494640687</c:v>
                </c:pt>
                <c:pt idx="3">
                  <c:v>11.8358765364812</c:v>
                </c:pt>
                <c:pt idx="4">
                  <c:v>5.4788489341735804</c:v>
                </c:pt>
                <c:pt idx="5">
                  <c:v>28.744926452636701</c:v>
                </c:pt>
                <c:pt idx="6">
                  <c:v>10.033462254552299</c:v>
                </c:pt>
                <c:pt idx="7">
                  <c:v>8.0359516859693692</c:v>
                </c:pt>
                <c:pt idx="8">
                  <c:v>4.6979151869043996</c:v>
                </c:pt>
                <c:pt idx="9">
                  <c:v>23.293318402168701</c:v>
                </c:pt>
                <c:pt idx="10">
                  <c:v>48.933813805628503</c:v>
                </c:pt>
                <c:pt idx="11">
                  <c:v>32.590286475699003</c:v>
                </c:pt>
                <c:pt idx="12">
                  <c:v>23.293318402168701</c:v>
                </c:pt>
              </c:numCache>
            </c:numRef>
          </c:val>
          <c:extLst>
            <c:ext xmlns:c16="http://schemas.microsoft.com/office/drawing/2014/chart" uri="{C3380CC4-5D6E-409C-BE32-E72D297353CC}">
              <c16:uniqueId val="{00000002-9D92-4068-9365-501322F77071}"/>
            </c:ext>
          </c:extLst>
        </c:ser>
        <c:ser>
          <c:idx val="3"/>
          <c:order val="3"/>
          <c:tx>
            <c:strRef>
              <c:f>Effect_Windrichting!$L$8</c:f>
              <c:strCache>
                <c:ptCount val="1"/>
                <c:pt idx="0">
                  <c:v>West</c:v>
                </c:pt>
              </c:strCache>
            </c:strRef>
          </c:tx>
          <c:invertIfNegative val="0"/>
          <c:cat>
            <c:strRef>
              <c:f>(Effect_Windrichting!$V$4:$AD$4,Effect_Windrichting!$AM$4:$AP$4)</c:f>
              <c:strCache>
                <c:ptCount val="13"/>
                <c:pt idx="0">
                  <c:v>Indicator2a</c:v>
                </c:pt>
                <c:pt idx="1">
                  <c:v>Indicator4a</c:v>
                </c:pt>
                <c:pt idx="2">
                  <c:v>Indicator4b</c:v>
                </c:pt>
                <c:pt idx="3">
                  <c:v>Indicator4c</c:v>
                </c:pt>
                <c:pt idx="4">
                  <c:v>Indicator5a</c:v>
                </c:pt>
                <c:pt idx="5">
                  <c:v>Indicator5b</c:v>
                </c:pt>
                <c:pt idx="6">
                  <c:v>Indicator6a</c:v>
                </c:pt>
                <c:pt idx="7">
                  <c:v>Indicator6b</c:v>
                </c:pt>
                <c:pt idx="8">
                  <c:v>Indicator6c</c:v>
                </c:pt>
                <c:pt idx="9">
                  <c:v>Indicator8c</c:v>
                </c:pt>
                <c:pt idx="10">
                  <c:v>Indicator8d</c:v>
                </c:pt>
                <c:pt idx="11">
                  <c:v>Indicator8e</c:v>
                </c:pt>
                <c:pt idx="12">
                  <c:v>Indicator8f</c:v>
                </c:pt>
              </c:strCache>
            </c:strRef>
          </c:cat>
          <c:val>
            <c:numRef>
              <c:f>(Effect_Windrichting!$V$8:$AD$8,Effect_Windrichting!$AM$8:$AP$8)</c:f>
              <c:numCache>
                <c:formatCode>General</c:formatCode>
                <c:ptCount val="13"/>
                <c:pt idx="0">
                  <c:v>31.350907510129801</c:v>
                </c:pt>
                <c:pt idx="1">
                  <c:v>17.583461446432299</c:v>
                </c:pt>
                <c:pt idx="2">
                  <c:v>13.967333090528999</c:v>
                </c:pt>
                <c:pt idx="3">
                  <c:v>11.8358594554131</c:v>
                </c:pt>
                <c:pt idx="4">
                  <c:v>5.4788188934326101</c:v>
                </c:pt>
                <c:pt idx="5">
                  <c:v>28.744707107543899</c:v>
                </c:pt>
                <c:pt idx="6">
                  <c:v>10.0335204225801</c:v>
                </c:pt>
                <c:pt idx="7">
                  <c:v>8.03591127370062</c:v>
                </c:pt>
                <c:pt idx="8">
                  <c:v>4.69782536242489</c:v>
                </c:pt>
                <c:pt idx="9">
                  <c:v>23.294362090993499</c:v>
                </c:pt>
                <c:pt idx="10">
                  <c:v>48.936160122527497</c:v>
                </c:pt>
                <c:pt idx="11">
                  <c:v>32.591800430676997</c:v>
                </c:pt>
                <c:pt idx="12">
                  <c:v>23.294362090993499</c:v>
                </c:pt>
              </c:numCache>
            </c:numRef>
          </c:val>
          <c:extLst>
            <c:ext xmlns:c16="http://schemas.microsoft.com/office/drawing/2014/chart" uri="{C3380CC4-5D6E-409C-BE32-E72D297353CC}">
              <c16:uniqueId val="{00000003-9D92-4068-9365-501322F77071}"/>
            </c:ext>
          </c:extLst>
        </c:ser>
        <c:dLbls>
          <c:showLegendKey val="0"/>
          <c:showVal val="0"/>
          <c:showCatName val="0"/>
          <c:showSerName val="0"/>
          <c:showPercent val="0"/>
          <c:showBubbleSize val="0"/>
        </c:dLbls>
        <c:gapWidth val="150"/>
        <c:axId val="36676736"/>
        <c:axId val="36678272"/>
      </c:barChart>
      <c:catAx>
        <c:axId val="36676736"/>
        <c:scaling>
          <c:orientation val="minMax"/>
        </c:scaling>
        <c:delete val="0"/>
        <c:axPos val="b"/>
        <c:numFmt formatCode="General" sourceLinked="0"/>
        <c:majorTickMark val="out"/>
        <c:minorTickMark val="none"/>
        <c:tickLblPos val="nextTo"/>
        <c:crossAx val="36678272"/>
        <c:crosses val="autoZero"/>
        <c:auto val="1"/>
        <c:lblAlgn val="ctr"/>
        <c:lblOffset val="100"/>
        <c:noMultiLvlLbl val="0"/>
      </c:catAx>
      <c:valAx>
        <c:axId val="36678272"/>
        <c:scaling>
          <c:orientation val="minMax"/>
          <c:max val="50"/>
        </c:scaling>
        <c:delete val="0"/>
        <c:axPos val="l"/>
        <c:majorGridlines/>
        <c:title>
          <c:tx>
            <c:rich>
              <a:bodyPr rot="0" vert="horz"/>
              <a:lstStyle/>
              <a:p>
                <a:pPr>
                  <a:defRPr/>
                </a:pPr>
                <a:r>
                  <a:rPr lang="en-US"/>
                  <a:t>Indicator-waarde</a:t>
                </a:r>
              </a:p>
            </c:rich>
          </c:tx>
          <c:layout>
            <c:manualLayout>
              <c:xMode val="edge"/>
              <c:yMode val="edge"/>
              <c:x val="1.6666666666666666E-2"/>
              <c:y val="3.0409740449110535E-2"/>
            </c:manualLayout>
          </c:layout>
          <c:overlay val="0"/>
        </c:title>
        <c:numFmt formatCode="General" sourceLinked="1"/>
        <c:majorTickMark val="out"/>
        <c:minorTickMark val="out"/>
        <c:tickLblPos val="nextTo"/>
        <c:crossAx val="36676736"/>
        <c:crosses val="autoZero"/>
        <c:crossBetween val="between"/>
        <c:majorUnit val="10"/>
        <c:minorUnit val="5"/>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Effect ligging van PV-systeem op ruimte voor waterplanten</a:t>
            </a:r>
          </a:p>
        </c:rich>
      </c:tx>
      <c:layout>
        <c:manualLayout>
          <c:xMode val="edge"/>
          <c:yMode val="edge"/>
          <c:x val="0.18397922134733155"/>
          <c:y val="1.3888888888888888E-2"/>
        </c:manualLayout>
      </c:layout>
      <c:overlay val="0"/>
    </c:title>
    <c:autoTitleDeleted val="0"/>
    <c:plotArea>
      <c:layout>
        <c:manualLayout>
          <c:layoutTarget val="inner"/>
          <c:xMode val="edge"/>
          <c:yMode val="edge"/>
          <c:x val="9.457174103237094E-2"/>
          <c:y val="0.16251166520851559"/>
          <c:w val="0.83399715660542439"/>
          <c:h val="0.65669364246135897"/>
        </c:manualLayout>
      </c:layout>
      <c:scatterChart>
        <c:scatterStyle val="lineMarker"/>
        <c:varyColors val="0"/>
        <c:ser>
          <c:idx val="0"/>
          <c:order val="0"/>
          <c:tx>
            <c:strRef>
              <c:f>Effect_PVCentraal!$AX$3</c:f>
              <c:strCache>
                <c:ptCount val="1"/>
                <c:pt idx="0">
                  <c:v>RandPV</c:v>
                </c:pt>
              </c:strCache>
            </c:strRef>
          </c:tx>
          <c:xVal>
            <c:numRef>
              <c:f>Effect_PVCentraal!$AW$4:$AW$7</c:f>
              <c:numCache>
                <c:formatCode>General</c:formatCode>
                <c:ptCount val="4"/>
                <c:pt idx="0">
                  <c:v>0</c:v>
                </c:pt>
                <c:pt idx="1">
                  <c:v>25</c:v>
                </c:pt>
                <c:pt idx="2">
                  <c:v>50</c:v>
                </c:pt>
                <c:pt idx="3">
                  <c:v>90</c:v>
                </c:pt>
              </c:numCache>
            </c:numRef>
          </c:xVal>
          <c:yVal>
            <c:numRef>
              <c:f>Effect_PVCentraal!$AX$4:$AX$7</c:f>
              <c:numCache>
                <c:formatCode>General</c:formatCode>
                <c:ptCount val="4"/>
                <c:pt idx="0">
                  <c:v>0.78395061728394999</c:v>
                </c:pt>
                <c:pt idx="1">
                  <c:v>0.58641975308641903</c:v>
                </c:pt>
                <c:pt idx="2">
                  <c:v>0.46604938271604901</c:v>
                </c:pt>
                <c:pt idx="3">
                  <c:v>0.22222222222222199</c:v>
                </c:pt>
              </c:numCache>
            </c:numRef>
          </c:yVal>
          <c:smooth val="0"/>
          <c:extLst>
            <c:ext xmlns:c16="http://schemas.microsoft.com/office/drawing/2014/chart" uri="{C3380CC4-5D6E-409C-BE32-E72D297353CC}">
              <c16:uniqueId val="{00000000-9039-4455-9758-B492654308A8}"/>
            </c:ext>
          </c:extLst>
        </c:ser>
        <c:ser>
          <c:idx val="1"/>
          <c:order val="1"/>
          <c:tx>
            <c:strRef>
              <c:f>Effect_PVCentraal!$AY$3</c:f>
              <c:strCache>
                <c:ptCount val="1"/>
                <c:pt idx="0">
                  <c:v>CentraalPV</c:v>
                </c:pt>
              </c:strCache>
            </c:strRef>
          </c:tx>
          <c:xVal>
            <c:numRef>
              <c:f>Effect_PVCentraal!$AW$4:$AW$7</c:f>
              <c:numCache>
                <c:formatCode>General</c:formatCode>
                <c:ptCount val="4"/>
                <c:pt idx="0">
                  <c:v>0</c:v>
                </c:pt>
                <c:pt idx="1">
                  <c:v>25</c:v>
                </c:pt>
                <c:pt idx="2">
                  <c:v>50</c:v>
                </c:pt>
                <c:pt idx="3">
                  <c:v>90</c:v>
                </c:pt>
              </c:numCache>
            </c:numRef>
          </c:xVal>
          <c:yVal>
            <c:numRef>
              <c:f>Effect_PVCentraal!$AY$4:$AY$7</c:f>
              <c:numCache>
                <c:formatCode>General</c:formatCode>
                <c:ptCount val="4"/>
                <c:pt idx="0">
                  <c:v>0.78395061728394999</c:v>
                </c:pt>
                <c:pt idx="1">
                  <c:v>0.53703703703703698</c:v>
                </c:pt>
                <c:pt idx="2">
                  <c:v>0.29938271604938199</c:v>
                </c:pt>
                <c:pt idx="3">
                  <c:v>2.4691358024691301E-2</c:v>
                </c:pt>
              </c:numCache>
            </c:numRef>
          </c:yVal>
          <c:smooth val="0"/>
          <c:extLst>
            <c:ext xmlns:c16="http://schemas.microsoft.com/office/drawing/2014/chart" uri="{C3380CC4-5D6E-409C-BE32-E72D297353CC}">
              <c16:uniqueId val="{00000001-9039-4455-9758-B492654308A8}"/>
            </c:ext>
          </c:extLst>
        </c:ser>
        <c:dLbls>
          <c:showLegendKey val="0"/>
          <c:showVal val="0"/>
          <c:showCatName val="0"/>
          <c:showSerName val="0"/>
          <c:showPercent val="0"/>
          <c:showBubbleSize val="0"/>
        </c:dLbls>
        <c:axId val="42037248"/>
        <c:axId val="42039168"/>
      </c:scatterChart>
      <c:valAx>
        <c:axId val="42037248"/>
        <c:scaling>
          <c:orientation val="minMax"/>
        </c:scaling>
        <c:delete val="0"/>
        <c:axPos val="b"/>
        <c:title>
          <c:tx>
            <c:rich>
              <a:bodyPr/>
              <a:lstStyle/>
              <a:p>
                <a:pPr>
                  <a:defRPr/>
                </a:pPr>
                <a:r>
                  <a:rPr lang="en-US"/>
                  <a:t>Bedekking PV-systeem (%)</a:t>
                </a:r>
              </a:p>
            </c:rich>
          </c:tx>
          <c:overlay val="0"/>
        </c:title>
        <c:numFmt formatCode="General" sourceLinked="1"/>
        <c:majorTickMark val="out"/>
        <c:minorTickMark val="none"/>
        <c:tickLblPos val="nextTo"/>
        <c:crossAx val="42039168"/>
        <c:crosses val="autoZero"/>
        <c:crossBetween val="midCat"/>
      </c:valAx>
      <c:valAx>
        <c:axId val="42039168"/>
        <c:scaling>
          <c:orientation val="minMax"/>
        </c:scaling>
        <c:delete val="0"/>
        <c:axPos val="l"/>
        <c:majorGridlines/>
        <c:title>
          <c:tx>
            <c:rich>
              <a:bodyPr rot="0" vert="horz"/>
              <a:lstStyle/>
              <a:p>
                <a:pPr>
                  <a:defRPr/>
                </a:pPr>
                <a:r>
                  <a:rPr lang="en-US"/>
                  <a:t>fractie [-]</a:t>
                </a:r>
              </a:p>
            </c:rich>
          </c:tx>
          <c:layout>
            <c:manualLayout>
              <c:xMode val="edge"/>
              <c:yMode val="edge"/>
              <c:x val="2.2222222222222223E-2"/>
              <c:y val="2.9735710119568399E-2"/>
            </c:manualLayout>
          </c:layout>
          <c:overlay val="0"/>
        </c:title>
        <c:numFmt formatCode="General" sourceLinked="1"/>
        <c:majorTickMark val="out"/>
        <c:minorTickMark val="none"/>
        <c:tickLblPos val="nextTo"/>
        <c:crossAx val="42037248"/>
        <c:crosses val="autoZero"/>
        <c:crossBetween val="midCat"/>
      </c:valAx>
    </c:plotArea>
    <c:legend>
      <c:legendPos val="r"/>
      <c:layout>
        <c:manualLayout>
          <c:xMode val="edge"/>
          <c:yMode val="edge"/>
          <c:x val="0.60802712160979888"/>
          <c:y val="0.19406058617672792"/>
          <c:w val="0.20863954505686788"/>
          <c:h val="0.16743438320209975"/>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Effect ligging van PV-systeem op ruimte voor</a:t>
            </a:r>
            <a:r>
              <a:rPr lang="en-US" sz="1200" baseline="0"/>
              <a:t> waterplanten</a:t>
            </a:r>
            <a:endParaRPr lang="en-US" sz="1200"/>
          </a:p>
        </c:rich>
      </c:tx>
      <c:layout>
        <c:manualLayout>
          <c:xMode val="edge"/>
          <c:yMode val="edge"/>
          <c:x val="0.22564588801399824"/>
          <c:y val="9.2592592592592587E-3"/>
        </c:manualLayout>
      </c:layout>
      <c:overlay val="0"/>
    </c:title>
    <c:autoTitleDeleted val="0"/>
    <c:plotArea>
      <c:layout>
        <c:manualLayout>
          <c:layoutTarget val="inner"/>
          <c:xMode val="edge"/>
          <c:yMode val="edge"/>
          <c:x val="9.457174103237094E-2"/>
          <c:y val="0.16251166520851559"/>
          <c:w val="0.83399715660542439"/>
          <c:h val="0.65669364246135897"/>
        </c:manualLayout>
      </c:layout>
      <c:scatterChart>
        <c:scatterStyle val="lineMarker"/>
        <c:varyColors val="0"/>
        <c:ser>
          <c:idx val="0"/>
          <c:order val="0"/>
          <c:tx>
            <c:strRef>
              <c:f>Effect_PVCentraal!$AX$3</c:f>
              <c:strCache>
                <c:ptCount val="1"/>
                <c:pt idx="0">
                  <c:v>RandPV</c:v>
                </c:pt>
              </c:strCache>
            </c:strRef>
          </c:tx>
          <c:xVal>
            <c:numRef>
              <c:f>Effect_PVCentraal!$AW$18:$AW$21</c:f>
              <c:numCache>
                <c:formatCode>General</c:formatCode>
                <c:ptCount val="4"/>
                <c:pt idx="0">
                  <c:v>0</c:v>
                </c:pt>
                <c:pt idx="1">
                  <c:v>25</c:v>
                </c:pt>
                <c:pt idx="2">
                  <c:v>50</c:v>
                </c:pt>
                <c:pt idx="3">
                  <c:v>90</c:v>
                </c:pt>
              </c:numCache>
            </c:numRef>
          </c:xVal>
          <c:yVal>
            <c:numRef>
              <c:f>Effect_PVCentraal!$AX$18:$AX$21</c:f>
              <c:numCache>
                <c:formatCode>General</c:formatCode>
                <c:ptCount val="4"/>
                <c:pt idx="1">
                  <c:v>0.117413572343149</c:v>
                </c:pt>
                <c:pt idx="2">
                  <c:v>7.5032010243277797E-2</c:v>
                </c:pt>
                <c:pt idx="3">
                  <c:v>1.22919334186939E-2</c:v>
                </c:pt>
              </c:numCache>
            </c:numRef>
          </c:yVal>
          <c:smooth val="0"/>
          <c:extLst>
            <c:ext xmlns:c16="http://schemas.microsoft.com/office/drawing/2014/chart" uri="{C3380CC4-5D6E-409C-BE32-E72D297353CC}">
              <c16:uniqueId val="{00000000-E841-4B2E-8554-2417D34720D4}"/>
            </c:ext>
          </c:extLst>
        </c:ser>
        <c:ser>
          <c:idx val="1"/>
          <c:order val="1"/>
          <c:tx>
            <c:strRef>
              <c:f>Effect_PVCentraal!$AY$3</c:f>
              <c:strCache>
                <c:ptCount val="1"/>
                <c:pt idx="0">
                  <c:v>CentraalPV</c:v>
                </c:pt>
              </c:strCache>
            </c:strRef>
          </c:tx>
          <c:xVal>
            <c:numRef>
              <c:f>Effect_PVCentraal!$AW$18:$AW$21</c:f>
              <c:numCache>
                <c:formatCode>General</c:formatCode>
                <c:ptCount val="4"/>
                <c:pt idx="0">
                  <c:v>0</c:v>
                </c:pt>
                <c:pt idx="1">
                  <c:v>25</c:v>
                </c:pt>
                <c:pt idx="2">
                  <c:v>50</c:v>
                </c:pt>
                <c:pt idx="3">
                  <c:v>90</c:v>
                </c:pt>
              </c:numCache>
            </c:numRef>
          </c:xVal>
          <c:yVal>
            <c:numRef>
              <c:f>Effect_PVCentraal!$AY$18:$AY$21</c:f>
              <c:numCache>
                <c:formatCode>General</c:formatCode>
                <c:ptCount val="4"/>
                <c:pt idx="1">
                  <c:v>0.13947036600000001</c:v>
                </c:pt>
                <c:pt idx="2">
                  <c:v>9.5081967000000003E-2</c:v>
                </c:pt>
                <c:pt idx="3">
                  <c:v>4.2875159999999999E-3</c:v>
                </c:pt>
              </c:numCache>
            </c:numRef>
          </c:yVal>
          <c:smooth val="0"/>
          <c:extLst>
            <c:ext xmlns:c16="http://schemas.microsoft.com/office/drawing/2014/chart" uri="{C3380CC4-5D6E-409C-BE32-E72D297353CC}">
              <c16:uniqueId val="{00000001-E841-4B2E-8554-2417D34720D4}"/>
            </c:ext>
          </c:extLst>
        </c:ser>
        <c:dLbls>
          <c:showLegendKey val="0"/>
          <c:showVal val="0"/>
          <c:showCatName val="0"/>
          <c:showSerName val="0"/>
          <c:showPercent val="0"/>
          <c:showBubbleSize val="0"/>
        </c:dLbls>
        <c:axId val="42064896"/>
        <c:axId val="42071168"/>
      </c:scatterChart>
      <c:valAx>
        <c:axId val="42064896"/>
        <c:scaling>
          <c:orientation val="minMax"/>
        </c:scaling>
        <c:delete val="0"/>
        <c:axPos val="b"/>
        <c:title>
          <c:tx>
            <c:rich>
              <a:bodyPr/>
              <a:lstStyle/>
              <a:p>
                <a:pPr>
                  <a:defRPr/>
                </a:pPr>
                <a:r>
                  <a:rPr lang="en-US"/>
                  <a:t>Bedekking PV-systeem (%)</a:t>
                </a:r>
              </a:p>
            </c:rich>
          </c:tx>
          <c:overlay val="0"/>
        </c:title>
        <c:numFmt formatCode="General" sourceLinked="1"/>
        <c:majorTickMark val="out"/>
        <c:minorTickMark val="none"/>
        <c:tickLblPos val="nextTo"/>
        <c:crossAx val="42071168"/>
        <c:crosses val="autoZero"/>
        <c:crossBetween val="midCat"/>
      </c:valAx>
      <c:valAx>
        <c:axId val="42071168"/>
        <c:scaling>
          <c:orientation val="minMax"/>
          <c:max val="0.30000000000000004"/>
        </c:scaling>
        <c:delete val="0"/>
        <c:axPos val="l"/>
        <c:majorGridlines/>
        <c:title>
          <c:tx>
            <c:rich>
              <a:bodyPr rot="0" vert="horz"/>
              <a:lstStyle/>
              <a:p>
                <a:pPr>
                  <a:defRPr/>
                </a:pPr>
                <a:r>
                  <a:rPr lang="en-US"/>
                  <a:t>fractie [-]</a:t>
                </a:r>
              </a:p>
            </c:rich>
          </c:tx>
          <c:layout>
            <c:manualLayout>
              <c:xMode val="edge"/>
              <c:yMode val="edge"/>
              <c:x val="2.2222222222222223E-2"/>
              <c:y val="2.9735710119568399E-2"/>
            </c:manualLayout>
          </c:layout>
          <c:overlay val="0"/>
        </c:title>
        <c:numFmt formatCode="General" sourceLinked="1"/>
        <c:majorTickMark val="out"/>
        <c:minorTickMark val="out"/>
        <c:tickLblPos val="nextTo"/>
        <c:crossAx val="42064896"/>
        <c:crosses val="autoZero"/>
        <c:crossBetween val="midCat"/>
        <c:majorUnit val="0.1"/>
        <c:minorUnit val="5.000000000000001E-2"/>
      </c:valAx>
    </c:plotArea>
    <c:legend>
      <c:legendPos val="r"/>
      <c:layout>
        <c:manualLayout>
          <c:xMode val="edge"/>
          <c:yMode val="edge"/>
          <c:x val="0.60802712160979888"/>
          <c:y val="0.19406058617672792"/>
          <c:w val="0.20863954505686788"/>
          <c:h val="0.16743438320209975"/>
        </c:manualLayout>
      </c:layout>
      <c:overlay val="0"/>
    </c:legend>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1341782</xdr:colOff>
      <xdr:row>6</xdr:row>
      <xdr:rowOff>74543</xdr:rowOff>
    </xdr:from>
    <xdr:to>
      <xdr:col>6</xdr:col>
      <xdr:colOff>3718891</xdr:colOff>
      <xdr:row>9</xdr:row>
      <xdr:rowOff>74544</xdr:rowOff>
    </xdr:to>
    <xdr:sp macro="[0]!Sheet8.GetResultsAllIndicators" textlink="">
      <xdr:nvSpPr>
        <xdr:cNvPr id="3" name="Rounded Rectangle 2">
          <a:extLst>
            <a:ext uri="{FF2B5EF4-FFF2-40B4-BE49-F238E27FC236}">
              <a16:creationId xmlns:a16="http://schemas.microsoft.com/office/drawing/2014/main" id="{00000000-0008-0000-0000-000003000000}"/>
            </a:ext>
          </a:extLst>
        </xdr:cNvPr>
        <xdr:cNvSpPr/>
      </xdr:nvSpPr>
      <xdr:spPr>
        <a:xfrm>
          <a:off x="6385891" y="1325217"/>
          <a:ext cx="2377109" cy="596349"/>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2000" b="1"/>
            <a:t>Toon</a:t>
          </a:r>
          <a:r>
            <a:rPr lang="en-GB" sz="2000" b="1" baseline="0"/>
            <a:t> resultaten</a:t>
          </a:r>
          <a:endParaRPr lang="en-GB" sz="2000" b="1"/>
        </a:p>
      </xdr:txBody>
    </xdr:sp>
    <xdr:clientData/>
  </xdr:twoCellAnchor>
  <xdr:twoCellAnchor>
    <xdr:from>
      <xdr:col>6</xdr:col>
      <xdr:colOff>1822173</xdr:colOff>
      <xdr:row>2</xdr:row>
      <xdr:rowOff>190499</xdr:rowOff>
    </xdr:from>
    <xdr:to>
      <xdr:col>6</xdr:col>
      <xdr:colOff>4406347</xdr:colOff>
      <xdr:row>4</xdr:row>
      <xdr:rowOff>57978</xdr:rowOff>
    </xdr:to>
    <xdr:sp macro="[0]!GoToModelSettings" textlink="">
      <xdr:nvSpPr>
        <xdr:cNvPr id="4" name="Rounded Rectangle 3">
          <a:extLst>
            <a:ext uri="{FF2B5EF4-FFF2-40B4-BE49-F238E27FC236}">
              <a16:creationId xmlns:a16="http://schemas.microsoft.com/office/drawing/2014/main" id="{00000000-0008-0000-0000-000004000000}"/>
            </a:ext>
          </a:extLst>
        </xdr:cNvPr>
        <xdr:cNvSpPr/>
      </xdr:nvSpPr>
      <xdr:spPr>
        <a:xfrm>
          <a:off x="6866282" y="679173"/>
          <a:ext cx="2584174" cy="24847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050" b="1"/>
            <a:t>bekijk uitgangspunten</a:t>
          </a:r>
          <a:r>
            <a:rPr lang="en-GB" sz="1050" b="1" baseline="0"/>
            <a:t> onderliggend </a:t>
          </a:r>
          <a:r>
            <a:rPr lang="en-GB" sz="1050" b="1"/>
            <a:t>model</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100012</xdr:colOff>
      <xdr:row>9</xdr:row>
      <xdr:rowOff>161925</xdr:rowOff>
    </xdr:from>
    <xdr:to>
      <xdr:col>9</xdr:col>
      <xdr:colOff>404812</xdr:colOff>
      <xdr:row>24</xdr:row>
      <xdr:rowOff>47625</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219075</xdr:colOff>
      <xdr:row>9</xdr:row>
      <xdr:rowOff>161925</xdr:rowOff>
    </xdr:from>
    <xdr:to>
      <xdr:col>17</xdr:col>
      <xdr:colOff>523875</xdr:colOff>
      <xdr:row>24</xdr:row>
      <xdr:rowOff>47625</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333374</xdr:colOff>
      <xdr:row>12</xdr:row>
      <xdr:rowOff>76200</xdr:rowOff>
    </xdr:from>
    <xdr:ext cx="600075" cy="438150"/>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5210174" y="2362200"/>
          <a:ext cx="600075" cy="438150"/>
        </a:xfrm>
        <a:prstGeom prst="rect">
          <a:avLst/>
        </a:prstGeom>
      </xdr:spPr>
      <xdr:txBody>
        <a:bodyPr vertOverflow="clip" horzOverflow="clip" wrap="non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Ligging</a:t>
          </a:r>
          <a:br>
            <a:rPr lang="en-GB" sz="900" b="1" i="0" baseline="0">
              <a:effectLst/>
              <a:latin typeface="+mn-lt"/>
              <a:ea typeface="+mn-ea"/>
              <a:cs typeface="+mn-cs"/>
            </a:rPr>
          </a:br>
          <a:r>
            <a:rPr lang="en-GB" sz="900" b="1" i="0" baseline="0">
              <a:effectLst/>
              <a:latin typeface="+mn-lt"/>
              <a:ea typeface="+mn-ea"/>
              <a:cs typeface="+mn-cs"/>
            </a:rPr>
            <a:t>PV-systeem</a:t>
          </a:r>
        </a:p>
      </xdr:txBody>
    </xdr:sp>
    <xdr:clientData/>
  </xdr:oneCellAnchor>
</xdr:wsDr>
</file>

<file path=xl/drawings/drawing11.xml><?xml version="1.0" encoding="utf-8"?>
<c:userShapes xmlns:c="http://schemas.openxmlformats.org/drawingml/2006/chart">
  <cdr:relSizeAnchor xmlns:cdr="http://schemas.openxmlformats.org/drawingml/2006/chartDrawing">
    <cdr:from>
      <cdr:x>0.85694</cdr:x>
      <cdr:y>0.18519</cdr:y>
    </cdr:from>
    <cdr:to>
      <cdr:x>0.98819</cdr:x>
      <cdr:y>0.34491</cdr:y>
    </cdr:to>
    <cdr:sp macro="" textlink="">
      <cdr:nvSpPr>
        <cdr:cNvPr id="2" name="TextBox 4"/>
        <cdr:cNvSpPr txBox="1"/>
      </cdr:nvSpPr>
      <cdr:spPr>
        <a:xfrm xmlns:a="http://schemas.openxmlformats.org/drawingml/2006/main">
          <a:off x="3917950" y="508000"/>
          <a:ext cx="600075" cy="438150"/>
        </a:xfrm>
        <a:prstGeom xmlns:a="http://schemas.openxmlformats.org/drawingml/2006/main" prst="rect">
          <a:avLst/>
        </a:prstGeom>
      </cdr:spPr>
      <cdr:txBody>
        <a:bodyPr xmlns:a="http://schemas.openxmlformats.org/drawingml/2006/main" wrap="non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Ligging</a:t>
          </a:r>
          <a:br>
            <a:rPr lang="en-GB" sz="900" b="1" i="0" baseline="0">
              <a:effectLst/>
              <a:latin typeface="+mn-lt"/>
              <a:ea typeface="+mn-ea"/>
              <a:cs typeface="+mn-cs"/>
            </a:rPr>
          </a:br>
          <a:r>
            <a:rPr lang="en-GB" sz="900" b="1" i="0" baseline="0">
              <a:effectLst/>
              <a:latin typeface="+mn-lt"/>
              <a:ea typeface="+mn-ea"/>
              <a:cs typeface="+mn-cs"/>
            </a:rPr>
            <a:t>PV-systeem</a:t>
          </a:r>
        </a:p>
      </cdr:txBody>
    </cdr:sp>
  </cdr:relSizeAnchor>
</c:userShapes>
</file>

<file path=xl/drawings/drawing12.xml><?xml version="1.0" encoding="utf-8"?>
<xdr:wsDr xmlns:xdr="http://schemas.openxmlformats.org/drawingml/2006/spreadsheetDrawing" xmlns:a="http://schemas.openxmlformats.org/drawingml/2006/main">
  <xdr:oneCellAnchor>
    <xdr:from>
      <xdr:col>4</xdr:col>
      <xdr:colOff>38100</xdr:colOff>
      <xdr:row>7</xdr:row>
      <xdr:rowOff>47625</xdr:rowOff>
    </xdr:from>
    <xdr:ext cx="4419600" cy="1595117"/>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3067050" y="1381125"/>
          <a:ext cx="4419600" cy="1595117"/>
        </a:xfrm>
        <a:prstGeom prst="rect">
          <a:avLst/>
        </a:prstGeom>
      </xdr:spPr>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pPr>
          <a:r>
            <a:rPr lang="en-GB" sz="9600" b="1" i="0" baseline="0">
              <a:solidFill>
                <a:srgbClr val="FF0000"/>
              </a:solidFill>
              <a:effectLst/>
              <a:latin typeface="+mn-lt"/>
              <a:ea typeface="+mn-ea"/>
              <a:cs typeface="+mn-cs"/>
            </a:rPr>
            <a:t>Concept</a:t>
          </a:r>
        </a:p>
      </xdr:txBody>
    </xdr:sp>
    <xdr:clientData/>
  </xdr:oneCellAnchor>
  <xdr:twoCellAnchor>
    <xdr:from>
      <xdr:col>52</xdr:col>
      <xdr:colOff>180975</xdr:colOff>
      <xdr:row>0</xdr:row>
      <xdr:rowOff>157162</xdr:rowOff>
    </xdr:from>
    <xdr:to>
      <xdr:col>59</xdr:col>
      <xdr:colOff>485775</xdr:colOff>
      <xdr:row>15</xdr:row>
      <xdr:rowOff>42862</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52</xdr:col>
      <xdr:colOff>180975</xdr:colOff>
      <xdr:row>16</xdr:row>
      <xdr:rowOff>123825</xdr:rowOff>
    </xdr:from>
    <xdr:to>
      <xdr:col>59</xdr:col>
      <xdr:colOff>485775</xdr:colOff>
      <xdr:row>31</xdr:row>
      <xdr:rowOff>9525</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1</xdr:row>
      <xdr:rowOff>190499</xdr:rowOff>
    </xdr:from>
    <xdr:to>
      <xdr:col>14</xdr:col>
      <xdr:colOff>95250</xdr:colOff>
      <xdr:row>20</xdr:row>
      <xdr:rowOff>136070</xdr:rowOff>
    </xdr:to>
    <xdr:graphicFrame macro="">
      <xdr:nvGraphicFramePr>
        <xdr:cNvPr id="2" name="Chart 1" title="Verandering in de minimale dagtemperatuur in de bovenste waterlaag">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xdr:col>
      <xdr:colOff>0</xdr:colOff>
      <xdr:row>22</xdr:row>
      <xdr:rowOff>0</xdr:rowOff>
    </xdr:from>
    <xdr:to>
      <xdr:col>14</xdr:col>
      <xdr:colOff>27214</xdr:colOff>
      <xdr:row>40</xdr:row>
      <xdr:rowOff>122464</xdr:rowOff>
    </xdr:to>
    <xdr:graphicFrame macro="">
      <xdr:nvGraphicFramePr>
        <xdr:cNvPr id="3" name="Chart 2" title="Verandering in de minimale dagtemperatuur in de bovenste waterlaag">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4</xdr:col>
      <xdr:colOff>0</xdr:colOff>
      <xdr:row>42</xdr:row>
      <xdr:rowOff>0</xdr:rowOff>
    </xdr:from>
    <xdr:to>
      <xdr:col>14</xdr:col>
      <xdr:colOff>27214</xdr:colOff>
      <xdr:row>60</xdr:row>
      <xdr:rowOff>122464</xdr:rowOff>
    </xdr:to>
    <xdr:graphicFrame macro="">
      <xdr:nvGraphicFramePr>
        <xdr:cNvPr id="4" name="Chart 3" title="Verandering in de minimale dagtemperatuur in de bovenste waterlaag">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18</xdr:col>
      <xdr:colOff>530678</xdr:colOff>
      <xdr:row>22</xdr:row>
      <xdr:rowOff>54429</xdr:rowOff>
    </xdr:from>
    <xdr:to>
      <xdr:col>29</xdr:col>
      <xdr:colOff>326571</xdr:colOff>
      <xdr:row>41</xdr:row>
      <xdr:rowOff>13607</xdr:rowOff>
    </xdr:to>
    <xdr:graphicFrame macro="">
      <xdr:nvGraphicFramePr>
        <xdr:cNvPr id="5" name="Chart 4" title="Verandering in de minimale dagtemperatuur in de bovenste waterlaag">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33</xdr:col>
      <xdr:colOff>537883</xdr:colOff>
      <xdr:row>3</xdr:row>
      <xdr:rowOff>44824</xdr:rowOff>
    </xdr:from>
    <xdr:to>
      <xdr:col>43</xdr:col>
      <xdr:colOff>68357</xdr:colOff>
      <xdr:row>19</xdr:row>
      <xdr:rowOff>116262</xdr:rowOff>
    </xdr:to>
    <xdr:graphicFrame macro="">
      <xdr:nvGraphicFramePr>
        <xdr:cNvPr id="7" name="Chart 6" title="Verandering in de minimale dagtemperatuur in de bovenste waterlaag">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34</xdr:col>
      <xdr:colOff>0</xdr:colOff>
      <xdr:row>22</xdr:row>
      <xdr:rowOff>0</xdr:rowOff>
    </xdr:from>
    <xdr:to>
      <xdr:col>43</xdr:col>
      <xdr:colOff>133211</xdr:colOff>
      <xdr:row>38</xdr:row>
      <xdr:rowOff>71438</xdr:rowOff>
    </xdr:to>
    <xdr:graphicFrame macro="">
      <xdr:nvGraphicFramePr>
        <xdr:cNvPr id="8" name="Chart 7" title="Verandering in de minimale dagtemperatuur in de bovenste waterlaag">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34</xdr:col>
      <xdr:colOff>0</xdr:colOff>
      <xdr:row>42</xdr:row>
      <xdr:rowOff>0</xdr:rowOff>
    </xdr:from>
    <xdr:to>
      <xdr:col>43</xdr:col>
      <xdr:colOff>133211</xdr:colOff>
      <xdr:row>58</xdr:row>
      <xdr:rowOff>71438</xdr:rowOff>
    </xdr:to>
    <xdr:graphicFrame macro="">
      <xdr:nvGraphicFramePr>
        <xdr:cNvPr id="9" name="Chart 8" title="Verandering in de minimale dagtemperatuur in de bovenste waterlaag">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48</xdr:col>
      <xdr:colOff>0</xdr:colOff>
      <xdr:row>22</xdr:row>
      <xdr:rowOff>0</xdr:rowOff>
    </xdr:from>
    <xdr:to>
      <xdr:col>57</xdr:col>
      <xdr:colOff>133211</xdr:colOff>
      <xdr:row>38</xdr:row>
      <xdr:rowOff>71438</xdr:rowOff>
    </xdr:to>
    <xdr:graphicFrame macro="">
      <xdr:nvGraphicFramePr>
        <xdr:cNvPr id="10" name="Chart 9" title="Verandering in de minimale dagtemperatuur in de bovenste waterlaag">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wsDr>
</file>

<file path=xl/drawings/drawing14.xml><?xml version="1.0" encoding="utf-8"?>
<c:userShapes xmlns:c="http://schemas.openxmlformats.org/drawingml/2006/chart">
  <cdr:relSizeAnchor xmlns:cdr="http://schemas.openxmlformats.org/drawingml/2006/chartDrawing">
    <cdr:from>
      <cdr:x>0.2625</cdr:x>
      <cdr:y>0</cdr:y>
    </cdr:from>
    <cdr:to>
      <cdr:x>0.51458</cdr:x>
      <cdr:y>0.09722</cdr:y>
    </cdr:to>
    <cdr:sp macro="" textlink="">
      <cdr:nvSpPr>
        <cdr:cNvPr id="4" name="TextBox 3"/>
        <cdr:cNvSpPr txBox="1"/>
      </cdr:nvSpPr>
      <cdr:spPr>
        <a:xfrm xmlns:a="http://schemas.openxmlformats.org/drawingml/2006/main">
          <a:off x="1200150" y="0"/>
          <a:ext cx="11525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endParaRPr lang="en-GB" sz="900" b="1" i="0" baseline="0">
            <a:effectLst/>
            <a:latin typeface="+mn-lt"/>
            <a:ea typeface="+mn-ea"/>
            <a:cs typeface="+mn-cs"/>
          </a:endParaRPr>
        </a:p>
      </cdr:txBody>
    </cdr:sp>
  </cdr:relSizeAnchor>
  <cdr:relSizeAnchor xmlns:cdr="http://schemas.openxmlformats.org/drawingml/2006/chartDrawing">
    <cdr:from>
      <cdr:x>0.0125</cdr:x>
      <cdr:y>0.03819</cdr:y>
    </cdr:from>
    <cdr:to>
      <cdr:x>0.77708</cdr:x>
      <cdr:y>0.16336</cdr:y>
    </cdr:to>
    <cdr:sp macro="" textlink="">
      <cdr:nvSpPr>
        <cdr:cNvPr id="5" name="TextBox 4"/>
        <cdr:cNvSpPr txBox="1"/>
      </cdr:nvSpPr>
      <cdr:spPr>
        <a:xfrm xmlns:a="http://schemas.openxmlformats.org/drawingml/2006/main">
          <a:off x="65603" y="119131"/>
          <a:ext cx="4012727" cy="3904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Gemiddelde watertemperatuur in zomerhalfjaar (apr-sep) [°C]</a:t>
          </a:r>
        </a:p>
      </cdr:txBody>
    </cdr:sp>
  </cdr:relSizeAnchor>
</c:userShapes>
</file>

<file path=xl/drawings/drawing15.xml><?xml version="1.0" encoding="utf-8"?>
<c:userShapes xmlns:c="http://schemas.openxmlformats.org/drawingml/2006/chart">
  <cdr:relSizeAnchor xmlns:cdr="http://schemas.openxmlformats.org/drawingml/2006/chartDrawing">
    <cdr:from>
      <cdr:x>0.2625</cdr:x>
      <cdr:y>0</cdr:y>
    </cdr:from>
    <cdr:to>
      <cdr:x>0.51458</cdr:x>
      <cdr:y>0.09722</cdr:y>
    </cdr:to>
    <cdr:sp macro="" textlink="">
      <cdr:nvSpPr>
        <cdr:cNvPr id="4" name="TextBox 3"/>
        <cdr:cNvSpPr txBox="1"/>
      </cdr:nvSpPr>
      <cdr:spPr>
        <a:xfrm xmlns:a="http://schemas.openxmlformats.org/drawingml/2006/main">
          <a:off x="1200150" y="0"/>
          <a:ext cx="11525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endParaRPr lang="en-GB" sz="900" b="1" i="0" baseline="0">
            <a:effectLst/>
            <a:latin typeface="+mn-lt"/>
            <a:ea typeface="+mn-ea"/>
            <a:cs typeface="+mn-cs"/>
          </a:endParaRPr>
        </a:p>
      </cdr:txBody>
    </cdr:sp>
  </cdr:relSizeAnchor>
  <cdr:relSizeAnchor xmlns:cdr="http://schemas.openxmlformats.org/drawingml/2006/chartDrawing">
    <cdr:from>
      <cdr:x>0.0125</cdr:x>
      <cdr:y>0.03819</cdr:y>
    </cdr:from>
    <cdr:to>
      <cdr:x>0.77708</cdr:x>
      <cdr:y>0.16336</cdr:y>
    </cdr:to>
    <cdr:sp macro="" textlink="">
      <cdr:nvSpPr>
        <cdr:cNvPr id="5" name="TextBox 4"/>
        <cdr:cNvSpPr txBox="1"/>
      </cdr:nvSpPr>
      <cdr:spPr>
        <a:xfrm xmlns:a="http://schemas.openxmlformats.org/drawingml/2006/main">
          <a:off x="65603" y="119131"/>
          <a:ext cx="4012727" cy="3904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Gemiddelde zuurstofgehalte in het water op verschillende dieptes [mg/l]</a:t>
          </a:r>
        </a:p>
      </cdr:txBody>
    </cdr:sp>
  </cdr:relSizeAnchor>
</c:userShapes>
</file>

<file path=xl/drawings/drawing16.xml><?xml version="1.0" encoding="utf-8"?>
<c:userShapes xmlns:c="http://schemas.openxmlformats.org/drawingml/2006/chart">
  <cdr:relSizeAnchor xmlns:cdr="http://schemas.openxmlformats.org/drawingml/2006/chartDrawing">
    <cdr:from>
      <cdr:x>0.2625</cdr:x>
      <cdr:y>0</cdr:y>
    </cdr:from>
    <cdr:to>
      <cdr:x>0.51458</cdr:x>
      <cdr:y>0.09722</cdr:y>
    </cdr:to>
    <cdr:sp macro="" textlink="">
      <cdr:nvSpPr>
        <cdr:cNvPr id="4" name="TextBox 3"/>
        <cdr:cNvSpPr txBox="1"/>
      </cdr:nvSpPr>
      <cdr:spPr>
        <a:xfrm xmlns:a="http://schemas.openxmlformats.org/drawingml/2006/main">
          <a:off x="1200150" y="0"/>
          <a:ext cx="11525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endParaRPr lang="en-GB" sz="900" b="1" i="0" baseline="0">
            <a:effectLst/>
            <a:latin typeface="+mn-lt"/>
            <a:ea typeface="+mn-ea"/>
            <a:cs typeface="+mn-cs"/>
          </a:endParaRPr>
        </a:p>
      </cdr:txBody>
    </cdr:sp>
  </cdr:relSizeAnchor>
  <cdr:relSizeAnchor xmlns:cdr="http://schemas.openxmlformats.org/drawingml/2006/chartDrawing">
    <cdr:from>
      <cdr:x>0.0125</cdr:x>
      <cdr:y>0.03819</cdr:y>
    </cdr:from>
    <cdr:to>
      <cdr:x>0.77708</cdr:x>
      <cdr:y>0.16336</cdr:y>
    </cdr:to>
    <cdr:sp macro="" textlink="">
      <cdr:nvSpPr>
        <cdr:cNvPr id="5" name="TextBox 4"/>
        <cdr:cNvSpPr txBox="1"/>
      </cdr:nvSpPr>
      <cdr:spPr>
        <a:xfrm xmlns:a="http://schemas.openxmlformats.org/drawingml/2006/main">
          <a:off x="65603" y="119131"/>
          <a:ext cx="4012727" cy="3904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Chlorofyl-a concentratie in zomerhalfjaar, oppervlaktelaag [ug/l]</a:t>
          </a:r>
        </a:p>
      </cdr:txBody>
    </cdr:sp>
  </cdr:relSizeAnchor>
</c:userShapes>
</file>

<file path=xl/drawings/drawing17.xml><?xml version="1.0" encoding="utf-8"?>
<c:userShapes xmlns:c="http://schemas.openxmlformats.org/drawingml/2006/chart">
  <cdr:relSizeAnchor xmlns:cdr="http://schemas.openxmlformats.org/drawingml/2006/chartDrawing">
    <cdr:from>
      <cdr:x>0.2625</cdr:x>
      <cdr:y>0</cdr:y>
    </cdr:from>
    <cdr:to>
      <cdr:x>0.51458</cdr:x>
      <cdr:y>0.09722</cdr:y>
    </cdr:to>
    <cdr:sp macro="" textlink="">
      <cdr:nvSpPr>
        <cdr:cNvPr id="4" name="TextBox 3"/>
        <cdr:cNvSpPr txBox="1"/>
      </cdr:nvSpPr>
      <cdr:spPr>
        <a:xfrm xmlns:a="http://schemas.openxmlformats.org/drawingml/2006/main">
          <a:off x="1200150" y="0"/>
          <a:ext cx="11525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endParaRPr lang="en-GB" sz="900" b="1" i="0" baseline="0">
            <a:effectLst/>
            <a:latin typeface="+mn-lt"/>
            <a:ea typeface="+mn-ea"/>
            <a:cs typeface="+mn-cs"/>
          </a:endParaRPr>
        </a:p>
      </cdr:txBody>
    </cdr:sp>
  </cdr:relSizeAnchor>
  <cdr:relSizeAnchor xmlns:cdr="http://schemas.openxmlformats.org/drawingml/2006/chartDrawing">
    <cdr:from>
      <cdr:x>0.0125</cdr:x>
      <cdr:y>0.03819</cdr:y>
    </cdr:from>
    <cdr:to>
      <cdr:x>0.77708</cdr:x>
      <cdr:y>0.16336</cdr:y>
    </cdr:to>
    <cdr:sp macro="" textlink="">
      <cdr:nvSpPr>
        <cdr:cNvPr id="5" name="TextBox 4"/>
        <cdr:cNvSpPr txBox="1"/>
      </cdr:nvSpPr>
      <cdr:spPr>
        <a:xfrm xmlns:a="http://schemas.openxmlformats.org/drawingml/2006/main">
          <a:off x="65603" y="119131"/>
          <a:ext cx="4012727" cy="3904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Fractie areaal bodem in onderste waterlagen waarover zuurstofloosheid optreedt [-]</a:t>
          </a:r>
        </a:p>
      </cdr:txBody>
    </cdr:sp>
  </cdr:relSizeAnchor>
</c:userShapes>
</file>

<file path=xl/drawings/drawing18.xml><?xml version="1.0" encoding="utf-8"?>
<c:userShapes xmlns:c="http://schemas.openxmlformats.org/drawingml/2006/chart">
  <cdr:relSizeAnchor xmlns:cdr="http://schemas.openxmlformats.org/drawingml/2006/chartDrawing">
    <cdr:from>
      <cdr:x>0.2625</cdr:x>
      <cdr:y>0</cdr:y>
    </cdr:from>
    <cdr:to>
      <cdr:x>0.51458</cdr:x>
      <cdr:y>0.09722</cdr:y>
    </cdr:to>
    <cdr:sp macro="" textlink="">
      <cdr:nvSpPr>
        <cdr:cNvPr id="4" name="TextBox 3"/>
        <cdr:cNvSpPr txBox="1"/>
      </cdr:nvSpPr>
      <cdr:spPr>
        <a:xfrm xmlns:a="http://schemas.openxmlformats.org/drawingml/2006/main">
          <a:off x="1200150" y="0"/>
          <a:ext cx="11525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endParaRPr lang="en-GB" sz="900" b="1" i="0" baseline="0">
            <a:effectLst/>
            <a:latin typeface="+mn-lt"/>
            <a:ea typeface="+mn-ea"/>
            <a:cs typeface="+mn-cs"/>
          </a:endParaRPr>
        </a:p>
      </cdr:txBody>
    </cdr:sp>
  </cdr:relSizeAnchor>
  <cdr:relSizeAnchor xmlns:cdr="http://schemas.openxmlformats.org/drawingml/2006/chartDrawing">
    <cdr:from>
      <cdr:x>0.0125</cdr:x>
      <cdr:y>0.03819</cdr:y>
    </cdr:from>
    <cdr:to>
      <cdr:x>0.77708</cdr:x>
      <cdr:y>0.16336</cdr:y>
    </cdr:to>
    <cdr:sp macro="" textlink="">
      <cdr:nvSpPr>
        <cdr:cNvPr id="5" name="TextBox 4"/>
        <cdr:cNvSpPr txBox="1"/>
      </cdr:nvSpPr>
      <cdr:spPr>
        <a:xfrm xmlns:a="http://schemas.openxmlformats.org/drawingml/2006/main">
          <a:off x="65603" y="119131"/>
          <a:ext cx="4012727" cy="3904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Gemiddelde watertemperatuur in zomerhalfjaar (apr-sep) [°C]</a:t>
          </a:r>
        </a:p>
      </cdr:txBody>
    </cdr:sp>
  </cdr:relSizeAnchor>
</c:userShapes>
</file>

<file path=xl/drawings/drawing19.xml><?xml version="1.0" encoding="utf-8"?>
<c:userShapes xmlns:c="http://schemas.openxmlformats.org/drawingml/2006/chart">
  <cdr:relSizeAnchor xmlns:cdr="http://schemas.openxmlformats.org/drawingml/2006/chartDrawing">
    <cdr:from>
      <cdr:x>0.2625</cdr:x>
      <cdr:y>0</cdr:y>
    </cdr:from>
    <cdr:to>
      <cdr:x>0.51458</cdr:x>
      <cdr:y>0.09722</cdr:y>
    </cdr:to>
    <cdr:sp macro="" textlink="">
      <cdr:nvSpPr>
        <cdr:cNvPr id="4" name="TextBox 3"/>
        <cdr:cNvSpPr txBox="1"/>
      </cdr:nvSpPr>
      <cdr:spPr>
        <a:xfrm xmlns:a="http://schemas.openxmlformats.org/drawingml/2006/main">
          <a:off x="1200150" y="0"/>
          <a:ext cx="11525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endParaRPr lang="en-GB" sz="900" b="1" i="0" baseline="0">
            <a:effectLst/>
            <a:latin typeface="+mn-lt"/>
            <a:ea typeface="+mn-ea"/>
            <a:cs typeface="+mn-cs"/>
          </a:endParaRPr>
        </a:p>
      </cdr:txBody>
    </cdr:sp>
  </cdr:relSizeAnchor>
  <cdr:relSizeAnchor xmlns:cdr="http://schemas.openxmlformats.org/drawingml/2006/chartDrawing">
    <cdr:from>
      <cdr:x>0.0125</cdr:x>
      <cdr:y>0.03819</cdr:y>
    </cdr:from>
    <cdr:to>
      <cdr:x>0.77708</cdr:x>
      <cdr:y>0.16336</cdr:y>
    </cdr:to>
    <cdr:sp macro="" textlink="">
      <cdr:nvSpPr>
        <cdr:cNvPr id="5" name="TextBox 4"/>
        <cdr:cNvSpPr txBox="1"/>
      </cdr:nvSpPr>
      <cdr:spPr>
        <a:xfrm xmlns:a="http://schemas.openxmlformats.org/drawingml/2006/main">
          <a:off x="65603" y="119131"/>
          <a:ext cx="4012727" cy="3904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Gemiddelde zuurstofgehalte in het water op verschillende dieptes [mg/l]</a:t>
          </a:r>
        </a:p>
      </cdr:txBody>
    </cdr:sp>
  </cdr:relSizeAnchor>
</c:userShapes>
</file>

<file path=xl/drawings/drawing2.xml><?xml version="1.0" encoding="utf-8"?>
<xdr:wsDr xmlns:xdr="http://schemas.openxmlformats.org/drawingml/2006/spreadsheetDrawing" xmlns:a="http://schemas.openxmlformats.org/drawingml/2006/main">
  <xdr:twoCellAnchor>
    <xdr:from>
      <xdr:col>20</xdr:col>
      <xdr:colOff>85725</xdr:colOff>
      <xdr:row>0</xdr:row>
      <xdr:rowOff>133350</xdr:rowOff>
    </xdr:from>
    <xdr:to>
      <xdr:col>25</xdr:col>
      <xdr:colOff>361950</xdr:colOff>
      <xdr:row>1</xdr:row>
      <xdr:rowOff>238125</xdr:rowOff>
    </xdr:to>
    <xdr:sp macro="[0]!GoToPreviousSheet" textlink="">
      <xdr:nvSpPr>
        <xdr:cNvPr id="2" name="Rounded Rectangle 1">
          <a:extLst>
            <a:ext uri="{FF2B5EF4-FFF2-40B4-BE49-F238E27FC236}">
              <a16:creationId xmlns:a16="http://schemas.microsoft.com/office/drawing/2014/main" id="{00000000-0008-0000-0100-000002000000}"/>
            </a:ext>
          </a:extLst>
        </xdr:cNvPr>
        <xdr:cNvSpPr/>
      </xdr:nvSpPr>
      <xdr:spPr>
        <a:xfrm>
          <a:off x="9124950" y="133350"/>
          <a:ext cx="2371725" cy="295275"/>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b="1">
              <a:solidFill>
                <a:schemeClr val="bg1"/>
              </a:solidFill>
            </a:rPr>
            <a:t>Ga terug naar vorig tabblad</a:t>
          </a:r>
        </a:p>
        <a:p>
          <a:pPr algn="l"/>
          <a:endParaRPr lang="en-GB"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0.2625</cdr:x>
      <cdr:y>0</cdr:y>
    </cdr:from>
    <cdr:to>
      <cdr:x>0.51458</cdr:x>
      <cdr:y>0.09722</cdr:y>
    </cdr:to>
    <cdr:sp macro="" textlink="">
      <cdr:nvSpPr>
        <cdr:cNvPr id="4" name="TextBox 3"/>
        <cdr:cNvSpPr txBox="1"/>
      </cdr:nvSpPr>
      <cdr:spPr>
        <a:xfrm xmlns:a="http://schemas.openxmlformats.org/drawingml/2006/main">
          <a:off x="1200150" y="0"/>
          <a:ext cx="11525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endParaRPr lang="en-GB" sz="900" b="1" i="0" baseline="0">
            <a:effectLst/>
            <a:latin typeface="+mn-lt"/>
            <a:ea typeface="+mn-ea"/>
            <a:cs typeface="+mn-cs"/>
          </a:endParaRPr>
        </a:p>
      </cdr:txBody>
    </cdr:sp>
  </cdr:relSizeAnchor>
  <cdr:relSizeAnchor xmlns:cdr="http://schemas.openxmlformats.org/drawingml/2006/chartDrawing">
    <cdr:from>
      <cdr:x>0.0125</cdr:x>
      <cdr:y>0.03819</cdr:y>
    </cdr:from>
    <cdr:to>
      <cdr:x>0.77708</cdr:x>
      <cdr:y>0.16336</cdr:y>
    </cdr:to>
    <cdr:sp macro="" textlink="">
      <cdr:nvSpPr>
        <cdr:cNvPr id="5" name="TextBox 4"/>
        <cdr:cNvSpPr txBox="1"/>
      </cdr:nvSpPr>
      <cdr:spPr>
        <a:xfrm xmlns:a="http://schemas.openxmlformats.org/drawingml/2006/main">
          <a:off x="65603" y="119131"/>
          <a:ext cx="4012727" cy="3904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Chlorofyl-a concentratie in zomerhalfjaar, oppervlaktelaag, [ug/l]</a:t>
          </a:r>
        </a:p>
      </cdr:txBody>
    </cdr:sp>
  </cdr:relSizeAnchor>
</c:userShapes>
</file>

<file path=xl/drawings/drawing21.xml><?xml version="1.0" encoding="utf-8"?>
<c:userShapes xmlns:c="http://schemas.openxmlformats.org/drawingml/2006/chart">
  <cdr:relSizeAnchor xmlns:cdr="http://schemas.openxmlformats.org/drawingml/2006/chartDrawing">
    <cdr:from>
      <cdr:x>0.2625</cdr:x>
      <cdr:y>0</cdr:y>
    </cdr:from>
    <cdr:to>
      <cdr:x>0.51458</cdr:x>
      <cdr:y>0.09722</cdr:y>
    </cdr:to>
    <cdr:sp macro="" textlink="">
      <cdr:nvSpPr>
        <cdr:cNvPr id="4" name="TextBox 3"/>
        <cdr:cNvSpPr txBox="1"/>
      </cdr:nvSpPr>
      <cdr:spPr>
        <a:xfrm xmlns:a="http://schemas.openxmlformats.org/drawingml/2006/main">
          <a:off x="1200150" y="0"/>
          <a:ext cx="11525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endParaRPr lang="en-GB" sz="900" b="1" i="0" baseline="0">
            <a:effectLst/>
            <a:latin typeface="+mn-lt"/>
            <a:ea typeface="+mn-ea"/>
            <a:cs typeface="+mn-cs"/>
          </a:endParaRPr>
        </a:p>
      </cdr:txBody>
    </cdr:sp>
  </cdr:relSizeAnchor>
  <cdr:relSizeAnchor xmlns:cdr="http://schemas.openxmlformats.org/drawingml/2006/chartDrawing">
    <cdr:from>
      <cdr:x>0.0125</cdr:x>
      <cdr:y>0.03819</cdr:y>
    </cdr:from>
    <cdr:to>
      <cdr:x>0.77708</cdr:x>
      <cdr:y>0.16336</cdr:y>
    </cdr:to>
    <cdr:sp macro="" textlink="">
      <cdr:nvSpPr>
        <cdr:cNvPr id="5" name="TextBox 4"/>
        <cdr:cNvSpPr txBox="1"/>
      </cdr:nvSpPr>
      <cdr:spPr>
        <a:xfrm xmlns:a="http://schemas.openxmlformats.org/drawingml/2006/main">
          <a:off x="65603" y="119131"/>
          <a:ext cx="4012727" cy="3904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Fractie areaal bodem in onderste waterlagen waarover zuurstofloosheid optreedt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257174</xdr:colOff>
      <xdr:row>7</xdr:row>
      <xdr:rowOff>71437</xdr:rowOff>
    </xdr:from>
    <xdr:to>
      <xdr:col>5</xdr:col>
      <xdr:colOff>561975</xdr:colOff>
      <xdr:row>23</xdr:row>
      <xdr:rowOff>142875</xdr:rowOff>
    </xdr:to>
    <xdr:graphicFrame macro="">
      <xdr:nvGraphicFramePr>
        <xdr:cNvPr id="2" name="Chart 1" title="Verandering in de minimale dagtemperatuur in de bovenste waterlaag">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xdr:col>
      <xdr:colOff>495300</xdr:colOff>
      <xdr:row>3</xdr:row>
      <xdr:rowOff>38100</xdr:rowOff>
    </xdr:from>
    <xdr:to>
      <xdr:col>7</xdr:col>
      <xdr:colOff>581025</xdr:colOff>
      <xdr:row>5</xdr:row>
      <xdr:rowOff>152400</xdr:rowOff>
    </xdr:to>
    <xdr:sp macro="[0]!GetResults" textlink="">
      <xdr:nvSpPr>
        <xdr:cNvPr id="4" name="Rounded Rectangle 3">
          <a:extLst>
            <a:ext uri="{FF2B5EF4-FFF2-40B4-BE49-F238E27FC236}">
              <a16:creationId xmlns:a16="http://schemas.microsoft.com/office/drawing/2014/main" id="{00000000-0008-0000-0200-000004000000}"/>
            </a:ext>
          </a:extLst>
        </xdr:cNvPr>
        <xdr:cNvSpPr/>
      </xdr:nvSpPr>
      <xdr:spPr>
        <a:xfrm>
          <a:off x="4219575" y="609600"/>
          <a:ext cx="1304925" cy="59055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en-GB" sz="1400" b="1"/>
            <a:t>Toon resultaten</a:t>
          </a:r>
        </a:p>
      </xdr:txBody>
    </xdr:sp>
    <xdr:clientData/>
  </xdr:twoCellAnchor>
  <xdr:twoCellAnchor>
    <xdr:from>
      <xdr:col>8</xdr:col>
      <xdr:colOff>257173</xdr:colOff>
      <xdr:row>20</xdr:row>
      <xdr:rowOff>114300</xdr:rowOff>
    </xdr:from>
    <xdr:to>
      <xdr:col>11</xdr:col>
      <xdr:colOff>762000</xdr:colOff>
      <xdr:row>22</xdr:row>
      <xdr:rowOff>57150</xdr:rowOff>
    </xdr:to>
    <xdr:sp macro="[0]!AddUserPVtoChart" textlink="">
      <xdr:nvSpPr>
        <xdr:cNvPr id="6" name="Rounded Rectangle 5">
          <a:extLst>
            <a:ext uri="{FF2B5EF4-FFF2-40B4-BE49-F238E27FC236}">
              <a16:creationId xmlns:a16="http://schemas.microsoft.com/office/drawing/2014/main" id="{00000000-0008-0000-0200-000006000000}"/>
            </a:ext>
          </a:extLst>
        </xdr:cNvPr>
        <xdr:cNvSpPr/>
      </xdr:nvSpPr>
      <xdr:spPr>
        <a:xfrm>
          <a:off x="6086473" y="4019550"/>
          <a:ext cx="2228852" cy="323850"/>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n-GB" sz="1400" b="1"/>
            <a:t>Toon</a:t>
          </a:r>
          <a:r>
            <a:rPr lang="en-GB" sz="1400" b="1" baseline="0"/>
            <a:t> gepland PV</a:t>
          </a:r>
          <a:endParaRPr lang="en-GB" sz="1400" b="1"/>
        </a:p>
      </xdr:txBody>
    </xdr:sp>
    <xdr:clientData/>
  </xdr:twoCellAnchor>
  <xdr:twoCellAnchor>
    <xdr:from>
      <xdr:col>9</xdr:col>
      <xdr:colOff>0</xdr:colOff>
      <xdr:row>23</xdr:row>
      <xdr:rowOff>9525</xdr:rowOff>
    </xdr:from>
    <xdr:to>
      <xdr:col>11</xdr:col>
      <xdr:colOff>762000</xdr:colOff>
      <xdr:row>24</xdr:row>
      <xdr:rowOff>161925</xdr:rowOff>
    </xdr:to>
    <xdr:sp macro="[0]!RemoveUserPVfromChart" textlink="">
      <xdr:nvSpPr>
        <xdr:cNvPr id="7" name="Rounded Rectangle 6">
          <a:extLst>
            <a:ext uri="{FF2B5EF4-FFF2-40B4-BE49-F238E27FC236}">
              <a16:creationId xmlns:a16="http://schemas.microsoft.com/office/drawing/2014/main" id="{00000000-0008-0000-0200-000007000000}"/>
            </a:ext>
          </a:extLst>
        </xdr:cNvPr>
        <xdr:cNvSpPr/>
      </xdr:nvSpPr>
      <xdr:spPr>
        <a:xfrm>
          <a:off x="6086475" y="4486275"/>
          <a:ext cx="2228850" cy="3429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ctr"/>
          <a:r>
            <a:rPr lang="en-GB" sz="1400" b="1"/>
            <a:t>Verberg</a:t>
          </a:r>
          <a:r>
            <a:rPr lang="en-GB" sz="1400" b="1" baseline="0"/>
            <a:t> gepland PV</a:t>
          </a:r>
          <a:endParaRPr lang="en-GB" sz="1400" b="1"/>
        </a:p>
      </xdr:txBody>
    </xdr:sp>
    <xdr:clientData/>
  </xdr:twoCellAnchor>
  <xdr:twoCellAnchor>
    <xdr:from>
      <xdr:col>9</xdr:col>
      <xdr:colOff>9524</xdr:colOff>
      <xdr:row>16</xdr:row>
      <xdr:rowOff>104774</xdr:rowOff>
    </xdr:from>
    <xdr:to>
      <xdr:col>11</xdr:col>
      <xdr:colOff>771525</xdr:colOff>
      <xdr:row>19</xdr:row>
      <xdr:rowOff>85725</xdr:rowOff>
    </xdr:to>
    <xdr:sp macro="[0]!GetUserPVsettings" textlink="">
      <xdr:nvSpPr>
        <xdr:cNvPr id="8" name="Rounded Rectangle 7">
          <a:extLst>
            <a:ext uri="{FF2B5EF4-FFF2-40B4-BE49-F238E27FC236}">
              <a16:creationId xmlns:a16="http://schemas.microsoft.com/office/drawing/2014/main" id="{00000000-0008-0000-0200-000008000000}"/>
            </a:ext>
          </a:extLst>
        </xdr:cNvPr>
        <xdr:cNvSpPr/>
      </xdr:nvSpPr>
      <xdr:spPr>
        <a:xfrm>
          <a:off x="6095999" y="3248024"/>
          <a:ext cx="2228851" cy="552451"/>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GB" sz="1200" b="1"/>
            <a:t>Neem gegevens gepland PV</a:t>
          </a:r>
          <a:r>
            <a:rPr lang="en-GB" sz="1200" b="1" baseline="0"/>
            <a:t> over uit 'Overzicht'</a:t>
          </a:r>
          <a:endParaRPr lang="en-GB" sz="1200" b="1"/>
        </a:p>
      </xdr:txBody>
    </xdr:sp>
    <xdr:clientData/>
  </xdr:twoCellAnchor>
  <xdr:twoCellAnchor>
    <xdr:from>
      <xdr:col>9</xdr:col>
      <xdr:colOff>607219</xdr:colOff>
      <xdr:row>4</xdr:row>
      <xdr:rowOff>0</xdr:rowOff>
    </xdr:from>
    <xdr:to>
      <xdr:col>11</xdr:col>
      <xdr:colOff>1726924</xdr:colOff>
      <xdr:row>5</xdr:row>
      <xdr:rowOff>10354</xdr:rowOff>
    </xdr:to>
    <xdr:sp macro="[0]!GoToModelSettings" textlink="">
      <xdr:nvSpPr>
        <xdr:cNvPr id="9" name="Rounded Rectangle 8">
          <a:extLst>
            <a:ext uri="{FF2B5EF4-FFF2-40B4-BE49-F238E27FC236}">
              <a16:creationId xmlns:a16="http://schemas.microsoft.com/office/drawing/2014/main" id="{00000000-0008-0000-0200-000009000000}"/>
            </a:ext>
          </a:extLst>
        </xdr:cNvPr>
        <xdr:cNvSpPr/>
      </xdr:nvSpPr>
      <xdr:spPr>
        <a:xfrm>
          <a:off x="8239125" y="809625"/>
          <a:ext cx="2584174" cy="24847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050" b="1"/>
            <a:t>bekijk uitgangspunten</a:t>
          </a:r>
          <a:r>
            <a:rPr lang="en-GB" sz="1050" b="1" baseline="0"/>
            <a:t> onderliggend </a:t>
          </a:r>
          <a:r>
            <a:rPr lang="en-GB" sz="1050" b="1"/>
            <a:t>model</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0.2625</cdr:x>
      <cdr:y>0</cdr:y>
    </cdr:from>
    <cdr:to>
      <cdr:x>0.51458</cdr:x>
      <cdr:y>0.09722</cdr:y>
    </cdr:to>
    <cdr:sp macro="" textlink="">
      <cdr:nvSpPr>
        <cdr:cNvPr id="4" name="TextBox 3"/>
        <cdr:cNvSpPr txBox="1"/>
      </cdr:nvSpPr>
      <cdr:spPr>
        <a:xfrm xmlns:a="http://schemas.openxmlformats.org/drawingml/2006/main">
          <a:off x="1200150" y="0"/>
          <a:ext cx="11525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endParaRPr lang="en-GB" sz="900" b="1" i="0" baseline="0">
            <a:effectLst/>
            <a:latin typeface="+mn-lt"/>
            <a:ea typeface="+mn-ea"/>
            <a:cs typeface="+mn-cs"/>
          </a:endParaRPr>
        </a:p>
      </cdr:txBody>
    </cdr:sp>
  </cdr:relSizeAnchor>
  <cdr:relSizeAnchor xmlns:cdr="http://schemas.openxmlformats.org/drawingml/2006/chartDrawing">
    <cdr:from>
      <cdr:x>0.0125</cdr:x>
      <cdr:y>0.03819</cdr:y>
    </cdr:from>
    <cdr:to>
      <cdr:x>0.77708</cdr:x>
      <cdr:y>0.16336</cdr:y>
    </cdr:to>
    <cdr:sp macro="" textlink="">
      <cdr:nvSpPr>
        <cdr:cNvPr id="5" name="TextBox 4"/>
        <cdr:cNvSpPr txBox="1"/>
      </cdr:nvSpPr>
      <cdr:spPr>
        <a:xfrm xmlns:a="http://schemas.openxmlformats.org/drawingml/2006/main">
          <a:off x="65603" y="119131"/>
          <a:ext cx="4012727" cy="3904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Fractie oppervlakte bodem geschikt voor waterplanten [-]</a:t>
          </a: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333375</xdr:colOff>
      <xdr:row>2</xdr:row>
      <xdr:rowOff>76200</xdr:rowOff>
    </xdr:from>
    <xdr:to>
      <xdr:col>7</xdr:col>
      <xdr:colOff>504825</xdr:colOff>
      <xdr:row>4</xdr:row>
      <xdr:rowOff>209551</xdr:rowOff>
    </xdr:to>
    <xdr:sp macro="[0]!GetResults2" textlink="">
      <xdr:nvSpPr>
        <xdr:cNvPr id="3" name="Rounded Rectangle 2">
          <a:extLst>
            <a:ext uri="{FF2B5EF4-FFF2-40B4-BE49-F238E27FC236}">
              <a16:creationId xmlns:a16="http://schemas.microsoft.com/office/drawing/2014/main" id="{00000000-0008-0000-0300-000003000000}"/>
            </a:ext>
          </a:extLst>
        </xdr:cNvPr>
        <xdr:cNvSpPr/>
      </xdr:nvSpPr>
      <xdr:spPr>
        <a:xfrm>
          <a:off x="4057650" y="457200"/>
          <a:ext cx="1390650" cy="609601"/>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en-GB" sz="1400" b="1"/>
            <a:t>Toon resultaten</a:t>
          </a:r>
        </a:p>
      </xdr:txBody>
    </xdr:sp>
    <xdr:clientData/>
  </xdr:twoCellAnchor>
  <xdr:twoCellAnchor>
    <xdr:from>
      <xdr:col>9</xdr:col>
      <xdr:colOff>66675</xdr:colOff>
      <xdr:row>20</xdr:row>
      <xdr:rowOff>123827</xdr:rowOff>
    </xdr:from>
    <xdr:to>
      <xdr:col>11</xdr:col>
      <xdr:colOff>495300</xdr:colOff>
      <xdr:row>22</xdr:row>
      <xdr:rowOff>85727</xdr:rowOff>
    </xdr:to>
    <xdr:sp macro="[0]!AddUserPVtoChart2" textlink="">
      <xdr:nvSpPr>
        <xdr:cNvPr id="4" name="Rounded Rectangle 3">
          <a:extLst>
            <a:ext uri="{FF2B5EF4-FFF2-40B4-BE49-F238E27FC236}">
              <a16:creationId xmlns:a16="http://schemas.microsoft.com/office/drawing/2014/main" id="{00000000-0008-0000-0300-000004000000}"/>
            </a:ext>
          </a:extLst>
        </xdr:cNvPr>
        <xdr:cNvSpPr/>
      </xdr:nvSpPr>
      <xdr:spPr>
        <a:xfrm>
          <a:off x="7658100" y="4114802"/>
          <a:ext cx="2238375" cy="342900"/>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n-GB" sz="1400" b="1"/>
            <a:t>Toon</a:t>
          </a:r>
          <a:r>
            <a:rPr lang="en-GB" sz="1400" b="1" baseline="0"/>
            <a:t> gepland PV</a:t>
          </a:r>
          <a:endParaRPr lang="en-GB" sz="1400" b="1"/>
        </a:p>
      </xdr:txBody>
    </xdr:sp>
    <xdr:clientData/>
  </xdr:twoCellAnchor>
  <xdr:twoCellAnchor>
    <xdr:from>
      <xdr:col>9</xdr:col>
      <xdr:colOff>57149</xdr:colOff>
      <xdr:row>23</xdr:row>
      <xdr:rowOff>38100</xdr:rowOff>
    </xdr:from>
    <xdr:to>
      <xdr:col>11</xdr:col>
      <xdr:colOff>485774</xdr:colOff>
      <xdr:row>25</xdr:row>
      <xdr:rowOff>9525</xdr:rowOff>
    </xdr:to>
    <xdr:sp macro="[0]!RemoveUserPVfromChart2" textlink="">
      <xdr:nvSpPr>
        <xdr:cNvPr id="5" name="Rounded Rectangle 4">
          <a:extLst>
            <a:ext uri="{FF2B5EF4-FFF2-40B4-BE49-F238E27FC236}">
              <a16:creationId xmlns:a16="http://schemas.microsoft.com/office/drawing/2014/main" id="{00000000-0008-0000-0300-000005000000}"/>
            </a:ext>
          </a:extLst>
        </xdr:cNvPr>
        <xdr:cNvSpPr/>
      </xdr:nvSpPr>
      <xdr:spPr>
        <a:xfrm>
          <a:off x="7648574" y="4600575"/>
          <a:ext cx="2238375" cy="35242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ctr"/>
          <a:r>
            <a:rPr lang="en-GB" sz="1400" b="1"/>
            <a:t>Verberg gepland</a:t>
          </a:r>
          <a:r>
            <a:rPr lang="en-GB" sz="1400" b="1" baseline="0"/>
            <a:t> PV</a:t>
          </a:r>
          <a:endParaRPr lang="en-GB" sz="1400" b="1"/>
        </a:p>
      </xdr:txBody>
    </xdr:sp>
    <xdr:clientData/>
  </xdr:twoCellAnchor>
  <xdr:twoCellAnchor>
    <xdr:from>
      <xdr:col>0</xdr:col>
      <xdr:colOff>200024</xdr:colOff>
      <xdr:row>6</xdr:row>
      <xdr:rowOff>42862</xdr:rowOff>
    </xdr:from>
    <xdr:to>
      <xdr:col>6</xdr:col>
      <xdr:colOff>428625</xdr:colOff>
      <xdr:row>23</xdr:row>
      <xdr:rowOff>142875</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76200</xdr:colOff>
      <xdr:row>16</xdr:row>
      <xdr:rowOff>171450</xdr:rowOff>
    </xdr:from>
    <xdr:to>
      <xdr:col>11</xdr:col>
      <xdr:colOff>495301</xdr:colOff>
      <xdr:row>19</xdr:row>
      <xdr:rowOff>152401</xdr:rowOff>
    </xdr:to>
    <xdr:sp macro="[0]!GetUserPVsettings2" textlink="">
      <xdr:nvSpPr>
        <xdr:cNvPr id="7" name="Rounded Rectangle 6">
          <a:extLst>
            <a:ext uri="{FF2B5EF4-FFF2-40B4-BE49-F238E27FC236}">
              <a16:creationId xmlns:a16="http://schemas.microsoft.com/office/drawing/2014/main" id="{00000000-0008-0000-0300-000007000000}"/>
            </a:ext>
          </a:extLst>
        </xdr:cNvPr>
        <xdr:cNvSpPr/>
      </xdr:nvSpPr>
      <xdr:spPr>
        <a:xfrm>
          <a:off x="6143625" y="3362325"/>
          <a:ext cx="2228851" cy="552451"/>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GB" sz="1200" b="1"/>
            <a:t>Neem gegevens gepland PV</a:t>
          </a:r>
          <a:r>
            <a:rPr lang="en-GB" sz="1200" b="1" baseline="0"/>
            <a:t> over uit 'Overzicht'</a:t>
          </a:r>
          <a:endParaRPr lang="en-GB" sz="1200" b="1"/>
        </a:p>
      </xdr:txBody>
    </xdr:sp>
    <xdr:clientData/>
  </xdr:twoCellAnchor>
  <xdr:twoCellAnchor>
    <xdr:from>
      <xdr:col>9</xdr:col>
      <xdr:colOff>647700</xdr:colOff>
      <xdr:row>3</xdr:row>
      <xdr:rowOff>123825</xdr:rowOff>
    </xdr:from>
    <xdr:to>
      <xdr:col>11</xdr:col>
      <xdr:colOff>1422124</xdr:colOff>
      <xdr:row>4</xdr:row>
      <xdr:rowOff>134179</xdr:rowOff>
    </xdr:to>
    <xdr:sp macro="[0]!GoToModelSettings" textlink="">
      <xdr:nvSpPr>
        <xdr:cNvPr id="9" name="Rounded Rectangle 8">
          <a:extLst>
            <a:ext uri="{FF2B5EF4-FFF2-40B4-BE49-F238E27FC236}">
              <a16:creationId xmlns:a16="http://schemas.microsoft.com/office/drawing/2014/main" id="{00000000-0008-0000-0300-000009000000}"/>
            </a:ext>
          </a:extLst>
        </xdr:cNvPr>
        <xdr:cNvSpPr/>
      </xdr:nvSpPr>
      <xdr:spPr>
        <a:xfrm>
          <a:off x="8239125" y="742950"/>
          <a:ext cx="2584174" cy="24847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050" b="1"/>
            <a:t>bekijk uitgangspunten</a:t>
          </a:r>
          <a:r>
            <a:rPr lang="en-GB" sz="1050" b="1" baseline="0"/>
            <a:t> onderliggend </a:t>
          </a:r>
          <a:r>
            <a:rPr lang="en-GB" sz="1050" b="1"/>
            <a:t>model</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0.05833</cdr:x>
      <cdr:y>0.02257</cdr:y>
    </cdr:from>
    <cdr:to>
      <cdr:x>0.83958</cdr:x>
      <cdr:y>0.16146</cdr:y>
    </cdr:to>
    <cdr:sp macro="" textlink="">
      <cdr:nvSpPr>
        <cdr:cNvPr id="2" name="TextBox 1"/>
        <cdr:cNvSpPr txBox="1"/>
      </cdr:nvSpPr>
      <cdr:spPr>
        <a:xfrm xmlns:a="http://schemas.openxmlformats.org/drawingml/2006/main">
          <a:off x="266699" y="61913"/>
          <a:ext cx="3571875"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Fractie oppervlakte bodem geschikt voor waterplanten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219075</xdr:colOff>
      <xdr:row>6</xdr:row>
      <xdr:rowOff>61912</xdr:rowOff>
    </xdr:from>
    <xdr:to>
      <xdr:col>7</xdr:col>
      <xdr:colOff>180976</xdr:colOff>
      <xdr:row>23</xdr:row>
      <xdr:rowOff>180975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390526</xdr:colOff>
      <xdr:row>2</xdr:row>
      <xdr:rowOff>133350</xdr:rowOff>
    </xdr:from>
    <xdr:to>
      <xdr:col>7</xdr:col>
      <xdr:colOff>238125</xdr:colOff>
      <xdr:row>5</xdr:row>
      <xdr:rowOff>28576</xdr:rowOff>
    </xdr:to>
    <xdr:sp macro="[0]!GetResults3" textlink="">
      <xdr:nvSpPr>
        <xdr:cNvPr id="3" name="Rounded Rectangle 2">
          <a:extLst>
            <a:ext uri="{FF2B5EF4-FFF2-40B4-BE49-F238E27FC236}">
              <a16:creationId xmlns:a16="http://schemas.microsoft.com/office/drawing/2014/main" id="{00000000-0008-0000-0400-000003000000}"/>
            </a:ext>
          </a:extLst>
        </xdr:cNvPr>
        <xdr:cNvSpPr/>
      </xdr:nvSpPr>
      <xdr:spPr>
        <a:xfrm>
          <a:off x="5524501" y="561975"/>
          <a:ext cx="1409699" cy="609601"/>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en-GB" sz="1400" b="1"/>
            <a:t>Toon resultaten</a:t>
          </a:r>
        </a:p>
      </xdr:txBody>
    </xdr:sp>
    <xdr:clientData/>
  </xdr:twoCellAnchor>
  <xdr:twoCellAnchor>
    <xdr:from>
      <xdr:col>9</xdr:col>
      <xdr:colOff>9525</xdr:colOff>
      <xdr:row>20</xdr:row>
      <xdr:rowOff>104777</xdr:rowOff>
    </xdr:from>
    <xdr:to>
      <xdr:col>11</xdr:col>
      <xdr:colOff>628650</xdr:colOff>
      <xdr:row>22</xdr:row>
      <xdr:rowOff>66677</xdr:rowOff>
    </xdr:to>
    <xdr:sp macro="[0]!AddUserPVtoChart3" textlink="">
      <xdr:nvSpPr>
        <xdr:cNvPr id="4" name="Rounded Rectangle 3">
          <a:extLst>
            <a:ext uri="{FF2B5EF4-FFF2-40B4-BE49-F238E27FC236}">
              <a16:creationId xmlns:a16="http://schemas.microsoft.com/office/drawing/2014/main" id="{00000000-0008-0000-0400-000004000000}"/>
            </a:ext>
          </a:extLst>
        </xdr:cNvPr>
        <xdr:cNvSpPr/>
      </xdr:nvSpPr>
      <xdr:spPr>
        <a:xfrm>
          <a:off x="7467600" y="4105277"/>
          <a:ext cx="2257425" cy="342900"/>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n-GB" sz="1400" b="1"/>
            <a:t>Toon</a:t>
          </a:r>
          <a:r>
            <a:rPr lang="en-GB" sz="1400" b="1" baseline="0"/>
            <a:t> gepland PV</a:t>
          </a:r>
          <a:endParaRPr lang="en-GB" sz="1400" b="1"/>
        </a:p>
      </xdr:txBody>
    </xdr:sp>
    <xdr:clientData/>
  </xdr:twoCellAnchor>
  <xdr:twoCellAnchor>
    <xdr:from>
      <xdr:col>9</xdr:col>
      <xdr:colOff>0</xdr:colOff>
      <xdr:row>23</xdr:row>
      <xdr:rowOff>9525</xdr:rowOff>
    </xdr:from>
    <xdr:to>
      <xdr:col>11</xdr:col>
      <xdr:colOff>628650</xdr:colOff>
      <xdr:row>24</xdr:row>
      <xdr:rowOff>161925</xdr:rowOff>
    </xdr:to>
    <xdr:sp macro="[0]!RemoveUserPVfromChart3" textlink="">
      <xdr:nvSpPr>
        <xdr:cNvPr id="5" name="Rounded Rectangle 4">
          <a:extLst>
            <a:ext uri="{FF2B5EF4-FFF2-40B4-BE49-F238E27FC236}">
              <a16:creationId xmlns:a16="http://schemas.microsoft.com/office/drawing/2014/main" id="{00000000-0008-0000-0400-000005000000}"/>
            </a:ext>
          </a:extLst>
        </xdr:cNvPr>
        <xdr:cNvSpPr/>
      </xdr:nvSpPr>
      <xdr:spPr>
        <a:xfrm>
          <a:off x="7458075" y="4581525"/>
          <a:ext cx="2266950" cy="3429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ctr"/>
          <a:r>
            <a:rPr lang="en-GB" sz="1400" b="1"/>
            <a:t>Verberg gepland</a:t>
          </a:r>
          <a:r>
            <a:rPr lang="en-GB" sz="1400" b="1" baseline="0"/>
            <a:t> PV</a:t>
          </a:r>
          <a:endParaRPr lang="en-GB" sz="1400" b="1"/>
        </a:p>
      </xdr:txBody>
    </xdr:sp>
    <xdr:clientData/>
  </xdr:twoCellAnchor>
  <xdr:twoCellAnchor>
    <xdr:from>
      <xdr:col>9</xdr:col>
      <xdr:colOff>19050</xdr:colOff>
      <xdr:row>17</xdr:row>
      <xdr:rowOff>2</xdr:rowOff>
    </xdr:from>
    <xdr:to>
      <xdr:col>11</xdr:col>
      <xdr:colOff>609601</xdr:colOff>
      <xdr:row>19</xdr:row>
      <xdr:rowOff>171453</xdr:rowOff>
    </xdr:to>
    <xdr:sp macro="[0]!GetUserPVsettings3" textlink="">
      <xdr:nvSpPr>
        <xdr:cNvPr id="6" name="Rounded Rectangle 5">
          <a:extLst>
            <a:ext uri="{FF2B5EF4-FFF2-40B4-BE49-F238E27FC236}">
              <a16:creationId xmlns:a16="http://schemas.microsoft.com/office/drawing/2014/main" id="{00000000-0008-0000-0400-000006000000}"/>
            </a:ext>
          </a:extLst>
        </xdr:cNvPr>
        <xdr:cNvSpPr/>
      </xdr:nvSpPr>
      <xdr:spPr>
        <a:xfrm>
          <a:off x="6067425" y="3429002"/>
          <a:ext cx="2228851" cy="552451"/>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GB" sz="1200" b="1"/>
            <a:t>Neem gegevens gepland PV</a:t>
          </a:r>
          <a:r>
            <a:rPr lang="en-GB" sz="1200" b="1" baseline="0"/>
            <a:t> over uit 'Overzicht'</a:t>
          </a:r>
          <a:endParaRPr lang="en-GB" sz="1200" b="1"/>
        </a:p>
      </xdr:txBody>
    </xdr:sp>
    <xdr:clientData/>
  </xdr:twoCellAnchor>
  <xdr:twoCellAnchor>
    <xdr:from>
      <xdr:col>9</xdr:col>
      <xdr:colOff>866775</xdr:colOff>
      <xdr:row>2</xdr:row>
      <xdr:rowOff>180975</xdr:rowOff>
    </xdr:from>
    <xdr:to>
      <xdr:col>11</xdr:col>
      <xdr:colOff>1812649</xdr:colOff>
      <xdr:row>3</xdr:row>
      <xdr:rowOff>191329</xdr:rowOff>
    </xdr:to>
    <xdr:sp macro="[0]!GoToModelSettings" textlink="">
      <xdr:nvSpPr>
        <xdr:cNvPr id="7" name="Rounded Rectangle 6">
          <a:extLst>
            <a:ext uri="{FF2B5EF4-FFF2-40B4-BE49-F238E27FC236}">
              <a16:creationId xmlns:a16="http://schemas.microsoft.com/office/drawing/2014/main" id="{00000000-0008-0000-0400-000007000000}"/>
            </a:ext>
          </a:extLst>
        </xdr:cNvPr>
        <xdr:cNvSpPr/>
      </xdr:nvSpPr>
      <xdr:spPr>
        <a:xfrm>
          <a:off x="8324850" y="609600"/>
          <a:ext cx="2584174" cy="24847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050" b="1"/>
            <a:t>bekijk uitgangspunten</a:t>
          </a:r>
          <a:r>
            <a:rPr lang="en-GB" sz="1050" b="1" baseline="0"/>
            <a:t> onderliggend </a:t>
          </a:r>
          <a:r>
            <a:rPr lang="en-GB" sz="1050" b="1"/>
            <a:t>model</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0.04167</cdr:x>
      <cdr:y>0.0434</cdr:y>
    </cdr:from>
    <cdr:to>
      <cdr:x>0.61754</cdr:x>
      <cdr:y>0.19271</cdr:y>
    </cdr:to>
    <cdr:sp macro="" textlink="">
      <cdr:nvSpPr>
        <cdr:cNvPr id="2" name="TextBox 1"/>
        <cdr:cNvSpPr txBox="1"/>
      </cdr:nvSpPr>
      <cdr:spPr>
        <a:xfrm xmlns:a="http://schemas.openxmlformats.org/drawingml/2006/main">
          <a:off x="212742" y="145718"/>
          <a:ext cx="2940034" cy="501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pPr>
          <a:r>
            <a:rPr lang="en-GB" sz="900" b="1" i="0" baseline="0">
              <a:effectLst/>
              <a:latin typeface="+mn-lt"/>
              <a:ea typeface="+mn-ea"/>
              <a:cs typeface="+mn-cs"/>
            </a:rPr>
            <a:t>Fractie oppervlakte bodem geschikt voor waterplanten [-]</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519112</xdr:colOff>
      <xdr:row>28</xdr:row>
      <xdr:rowOff>38100</xdr:rowOff>
    </xdr:from>
    <xdr:to>
      <xdr:col>11</xdr:col>
      <xdr:colOff>214312</xdr:colOff>
      <xdr:row>42</xdr:row>
      <xdr:rowOff>114300</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261937</xdr:colOff>
      <xdr:row>28</xdr:row>
      <xdr:rowOff>76200</xdr:rowOff>
    </xdr:from>
    <xdr:to>
      <xdr:col>20</xdr:col>
      <xdr:colOff>566737</xdr:colOff>
      <xdr:row>42</xdr:row>
      <xdr:rowOff>152400</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bodyPr vertOverflow="clip" wrap="square" rtlCol="0"/>
      <a:lstStyle>
        <a:defPPr marL="0" marR="0" indent="0" defTabSz="914400" rtl="0" eaLnBrk="1" fontAlgn="auto" latinLnBrk="0" hangingPunct="1">
          <a:lnSpc>
            <a:spcPct val="100000"/>
          </a:lnSpc>
          <a:spcBef>
            <a:spcPts val="0"/>
          </a:spcBef>
          <a:spcAft>
            <a:spcPts val="0"/>
          </a:spcAft>
          <a:buClrTx/>
          <a:buSzTx/>
          <a:buFontTx/>
          <a:buNone/>
          <a:tabLst/>
          <a:defRPr sz="900" b="1" i="0" baseline="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G30"/>
  <sheetViews>
    <sheetView showGridLines="0" tabSelected="1" zoomScaleNormal="100" workbookViewId="0">
      <selection activeCell="C15" sqref="C15"/>
    </sheetView>
  </sheetViews>
  <sheetFormatPr defaultRowHeight="15" x14ac:dyDescent="0.25"/>
  <cols>
    <col min="1" max="1" width="11" customWidth="1"/>
    <col min="2" max="2" width="19.5703125" style="5" customWidth="1"/>
    <col min="3" max="3" width="13.140625" customWidth="1"/>
    <col min="4" max="4" width="10.140625" customWidth="1"/>
    <col min="5" max="5" width="11.42578125" customWidth="1"/>
    <col min="6" max="6" width="10.140625" customWidth="1"/>
    <col min="7" max="7" width="68.5703125" customWidth="1"/>
    <col min="10" max="10" width="10.5703125" customWidth="1"/>
  </cols>
  <sheetData>
    <row r="1" spans="1:7" ht="23.25" x14ac:dyDescent="0.25">
      <c r="D1" s="40" t="s">
        <v>162</v>
      </c>
    </row>
    <row r="3" spans="1:7" x14ac:dyDescent="0.25">
      <c r="A3" s="37"/>
      <c r="B3" s="38" t="s">
        <v>225</v>
      </c>
      <c r="C3" s="26"/>
      <c r="D3" s="26"/>
      <c r="E3" s="26"/>
      <c r="F3" s="26"/>
      <c r="G3" s="26"/>
    </row>
    <row r="4" spans="1:7" x14ac:dyDescent="0.25">
      <c r="A4" s="26"/>
      <c r="B4" s="45" t="s">
        <v>222</v>
      </c>
      <c r="C4" s="47">
        <v>100</v>
      </c>
      <c r="D4" s="49" t="s">
        <v>151</v>
      </c>
      <c r="E4" s="49"/>
      <c r="F4" s="41"/>
      <c r="G4" s="41"/>
    </row>
    <row r="5" spans="1:7" x14ac:dyDescent="0.25">
      <c r="A5" s="26"/>
      <c r="B5" s="45" t="s">
        <v>221</v>
      </c>
      <c r="C5" s="47">
        <v>4</v>
      </c>
      <c r="D5" s="49" t="s">
        <v>33</v>
      </c>
      <c r="E5" s="49"/>
      <c r="F5" s="41"/>
      <c r="G5" s="41"/>
    </row>
    <row r="6" spans="1:7" x14ac:dyDescent="0.25">
      <c r="A6" s="26"/>
      <c r="B6" s="45" t="s">
        <v>17</v>
      </c>
      <c r="C6" s="48" t="s">
        <v>61</v>
      </c>
      <c r="D6" s="49"/>
      <c r="E6" s="49"/>
      <c r="F6" s="41"/>
      <c r="G6" s="41"/>
    </row>
    <row r="7" spans="1:7" x14ac:dyDescent="0.25">
      <c r="A7" s="26"/>
      <c r="B7" s="45" t="s">
        <v>15</v>
      </c>
      <c r="C7" s="48" t="s">
        <v>60</v>
      </c>
      <c r="D7" s="49"/>
      <c r="E7" s="49"/>
      <c r="F7" s="41"/>
      <c r="G7" s="41"/>
    </row>
    <row r="8" spans="1:7" x14ac:dyDescent="0.25">
      <c r="A8" s="37"/>
      <c r="B8" s="46" t="s">
        <v>232</v>
      </c>
      <c r="C8" s="47"/>
      <c r="D8" s="49"/>
      <c r="E8" s="49"/>
      <c r="F8" s="41"/>
      <c r="G8" s="41"/>
    </row>
    <row r="9" spans="1:7" ht="17.25" x14ac:dyDescent="0.25">
      <c r="A9" s="26"/>
      <c r="B9" s="45" t="s">
        <v>163</v>
      </c>
      <c r="C9" s="47">
        <v>25</v>
      </c>
      <c r="D9" s="50" t="s">
        <v>223</v>
      </c>
      <c r="E9" s="49"/>
      <c r="F9" s="42" t="str">
        <f>CONCATENATE("( = ",C9/100*C4*10000)</f>
        <v>( = 250000</v>
      </c>
      <c r="G9" s="41" t="s">
        <v>233</v>
      </c>
    </row>
    <row r="10" spans="1:7" x14ac:dyDescent="0.25">
      <c r="A10" s="26"/>
      <c r="B10" s="45" t="s">
        <v>165</v>
      </c>
      <c r="C10" s="47">
        <v>10</v>
      </c>
      <c r="D10" s="49" t="s">
        <v>164</v>
      </c>
      <c r="E10" s="49"/>
      <c r="F10" s="41"/>
      <c r="G10" s="41"/>
    </row>
    <row r="11" spans="1:7" x14ac:dyDescent="0.25">
      <c r="A11" s="26"/>
      <c r="B11" s="39"/>
      <c r="C11" s="26"/>
      <c r="D11" s="26"/>
      <c r="E11" s="26"/>
      <c r="F11" s="26"/>
      <c r="G11" s="26"/>
    </row>
    <row r="12" spans="1:7" x14ac:dyDescent="0.25">
      <c r="A12" s="20" t="s">
        <v>213</v>
      </c>
      <c r="B12" s="35" t="s">
        <v>224</v>
      </c>
      <c r="C12" s="35" t="s">
        <v>38</v>
      </c>
      <c r="D12" s="36" t="s">
        <v>190</v>
      </c>
      <c r="E12" s="36" t="s">
        <v>167</v>
      </c>
      <c r="F12" s="24" t="s">
        <v>220</v>
      </c>
      <c r="G12" s="17"/>
    </row>
    <row r="13" spans="1:7" ht="14.25" customHeight="1" x14ac:dyDescent="0.25">
      <c r="A13" s="61">
        <v>1</v>
      </c>
      <c r="B13" s="55"/>
      <c r="C13" s="55"/>
      <c r="D13" s="55"/>
      <c r="E13" s="54"/>
      <c r="F13" s="76" t="str">
        <f>Toelichting!B2</f>
        <v>Fractie oppervlakte bodem geschikt voor waterplanten [-]</v>
      </c>
      <c r="G13" s="76"/>
    </row>
    <row r="14" spans="1:7" ht="14.25" customHeight="1" x14ac:dyDescent="0.25">
      <c r="A14" s="61">
        <v>2</v>
      </c>
      <c r="B14" s="55"/>
      <c r="C14" s="55"/>
      <c r="D14" s="55"/>
      <c r="E14" s="54"/>
      <c r="F14" s="76" t="str">
        <f>Toelichting!B3</f>
        <v>Gemiddelde lichtintensiteit onder het PV-systeem [W/m2]</v>
      </c>
      <c r="G14" s="76"/>
    </row>
    <row r="15" spans="1:7" ht="13.5" customHeight="1" x14ac:dyDescent="0.25">
      <c r="A15" s="61" t="s">
        <v>272</v>
      </c>
      <c r="B15" s="55"/>
      <c r="C15" s="55"/>
      <c r="D15" s="55"/>
      <c r="E15" s="54"/>
      <c r="F15" s="76" t="str">
        <f>Toelichting!B4</f>
        <v>Gemiddelde watertemperatuur in zomerhalfjaar (apr-sep) (oppervlaktelaag) [°C]</v>
      </c>
      <c r="G15" s="76"/>
    </row>
    <row r="16" spans="1:7" ht="16.5" customHeight="1" x14ac:dyDescent="0.25">
      <c r="A16" s="61" t="s">
        <v>273</v>
      </c>
      <c r="B16" s="55"/>
      <c r="C16" s="55"/>
      <c r="D16" s="55"/>
      <c r="E16" s="54"/>
      <c r="F16" s="76" t="str">
        <f>Toelichting!B5</f>
        <v>Gemiddelde watertemperatuur in zomerhalfjaar (apr-sep) (middelste laag) [°C]</v>
      </c>
      <c r="G16" s="76"/>
    </row>
    <row r="17" spans="1:7" ht="14.25" customHeight="1" x14ac:dyDescent="0.25">
      <c r="A17" s="61" t="s">
        <v>274</v>
      </c>
      <c r="B17" s="55"/>
      <c r="C17" s="55"/>
      <c r="D17" s="55"/>
      <c r="E17" s="54"/>
      <c r="F17" s="76" t="str">
        <f>Toelichting!B6</f>
        <v>Gemiddelde watertemperatuur in zomerhalfjaar (apr-sep) (bodemlaag) [°C]</v>
      </c>
      <c r="G17" s="76"/>
    </row>
    <row r="18" spans="1:7" ht="14.25" customHeight="1" x14ac:dyDescent="0.25">
      <c r="A18" s="61">
        <v>4</v>
      </c>
      <c r="B18" s="55"/>
      <c r="C18" s="55"/>
      <c r="D18" s="55"/>
      <c r="E18" s="54"/>
      <c r="F18" s="76" t="str">
        <f>Toelichting!B7</f>
        <v>Maximum watertemperatuur in zomerhalfjaar (apr-sep) [°C]</v>
      </c>
      <c r="G18" s="76"/>
    </row>
    <row r="19" spans="1:7" ht="14.25" customHeight="1" x14ac:dyDescent="0.25">
      <c r="A19" s="61" t="s">
        <v>263</v>
      </c>
      <c r="B19" s="55"/>
      <c r="C19" s="55"/>
      <c r="D19" s="55"/>
      <c r="E19" s="54"/>
      <c r="F19" s="76" t="str">
        <f>Toelichting!B8</f>
        <v>Gemiddelde zuurstofgehalte in het water op verschillende dieptes (oppervlaktelaag) [mg/l]</v>
      </c>
      <c r="G19" s="76"/>
    </row>
    <row r="20" spans="1:7" ht="16.5" customHeight="1" x14ac:dyDescent="0.25">
      <c r="A20" s="61" t="s">
        <v>264</v>
      </c>
      <c r="B20" s="55"/>
      <c r="C20" s="55"/>
      <c r="D20" s="55"/>
      <c r="E20" s="54"/>
      <c r="F20" s="76" t="str">
        <f>Toelichting!B9</f>
        <v>Gemiddelde zuurstofgehalte in het water op verschillende dieptes (middelste laag) [mg/l]</v>
      </c>
      <c r="G20" s="76"/>
    </row>
    <row r="21" spans="1:7" ht="14.25" customHeight="1" x14ac:dyDescent="0.25">
      <c r="A21" s="61" t="s">
        <v>265</v>
      </c>
      <c r="B21" s="55"/>
      <c r="C21" s="55"/>
      <c r="D21" s="55"/>
      <c r="E21" s="54"/>
      <c r="F21" s="76" t="str">
        <f>Toelichting!B10</f>
        <v>Gemiddelde zuurstofgehalte in het water op verschillende dieptes (bodemlaag) [mg/l]</v>
      </c>
      <c r="G21" s="76"/>
    </row>
    <row r="22" spans="1:7" ht="14.25" customHeight="1" x14ac:dyDescent="0.25">
      <c r="A22" s="61" t="s">
        <v>168</v>
      </c>
      <c r="B22" s="55"/>
      <c r="C22" s="55"/>
      <c r="D22" s="55"/>
      <c r="E22" s="54"/>
      <c r="F22" s="76" t="str">
        <f>Toelichting!B11</f>
        <v>Fractie areaal bodem in onderste waterlagen waarover zuurstofloosheid optreedt (grens: 6 mg/l) [-]</v>
      </c>
      <c r="G22" s="76"/>
    </row>
    <row r="23" spans="1:7" ht="14.25" customHeight="1" x14ac:dyDescent="0.25">
      <c r="A23" s="61" t="s">
        <v>169</v>
      </c>
      <c r="B23" s="55"/>
      <c r="C23" s="55"/>
      <c r="D23" s="55"/>
      <c r="E23" s="54"/>
      <c r="F23" s="76" t="str">
        <f>Toelichting!B12</f>
        <v>Intensiteit in de onderste waterlagen waarover zuurstofloosheid optreedt (grens: 6 mg/l) [-]</v>
      </c>
      <c r="G23" s="76"/>
    </row>
    <row r="24" spans="1:7" ht="14.25" customHeight="1" x14ac:dyDescent="0.25">
      <c r="A24" s="61" t="s">
        <v>170</v>
      </c>
      <c r="B24" s="55"/>
      <c r="C24" s="55"/>
      <c r="D24" s="55"/>
      <c r="E24" s="54"/>
      <c r="F24" s="76" t="str">
        <f>Toelichting!B13</f>
        <v>Fractie areaal bodem in onderste waterlagen waarover zuurstofloosheid optreedt (grens: 5 mg/l) [-]</v>
      </c>
      <c r="G24" s="76"/>
    </row>
    <row r="25" spans="1:7" ht="14.25" customHeight="1" x14ac:dyDescent="0.25">
      <c r="A25" s="61" t="s">
        <v>257</v>
      </c>
      <c r="B25" s="55"/>
      <c r="C25" s="55"/>
      <c r="D25" s="55"/>
      <c r="E25" s="54"/>
      <c r="F25" s="76" t="str">
        <f>Toelichting!B14</f>
        <v>Intensiteit in de onderste waterlagen waarover zuurstofloosheid optreedt (grens: 5 mg/l) [-]</v>
      </c>
      <c r="G25" s="76"/>
    </row>
    <row r="26" spans="1:7" ht="14.25" customHeight="1" x14ac:dyDescent="0.25">
      <c r="A26" s="61" t="s">
        <v>258</v>
      </c>
      <c r="B26" s="55"/>
      <c r="C26" s="55"/>
      <c r="D26" s="55"/>
      <c r="E26" s="54"/>
      <c r="F26" s="76" t="str">
        <f>Toelichting!B15</f>
        <v>Fractie areaal bodem in onderste waterlagen waarover zuurstofloosheid optreedt (grens: 3°C) [-]</v>
      </c>
      <c r="G26" s="76"/>
    </row>
    <row r="27" spans="1:7" ht="14.25" customHeight="1" x14ac:dyDescent="0.25">
      <c r="A27" s="61" t="s">
        <v>259</v>
      </c>
      <c r="B27" s="55"/>
      <c r="C27" s="55"/>
      <c r="D27" s="55"/>
      <c r="E27" s="54"/>
      <c r="F27" s="76" t="str">
        <f>Toelichting!B16</f>
        <v>Intensiteit in de onderste waterlagen waarover zuurstofloosheid optreedt (grens: 3 mg/l) [-]</v>
      </c>
      <c r="G27" s="76"/>
    </row>
    <row r="28" spans="1:7" ht="14.25" customHeight="1" x14ac:dyDescent="0.25">
      <c r="A28" s="64" t="s">
        <v>916</v>
      </c>
      <c r="B28" s="55"/>
      <c r="C28" s="55"/>
      <c r="D28" s="55"/>
      <c r="E28" s="54"/>
      <c r="F28" s="76" t="str">
        <f>Toelichting!B17</f>
        <v>Chlorofyl-a concentratie in zomerhalfjaar, oppervlaktelaag, totaal [ug/l]</v>
      </c>
      <c r="G28" s="76"/>
    </row>
    <row r="29" spans="1:7" ht="14.25" customHeight="1" x14ac:dyDescent="0.25">
      <c r="A29" s="64" t="s">
        <v>919</v>
      </c>
      <c r="B29" s="55"/>
      <c r="C29" s="55"/>
      <c r="D29" s="55"/>
      <c r="E29" s="54"/>
      <c r="F29" s="76" t="str">
        <f>Toelichting!B18</f>
        <v>Chlorofyl-a concentratie in zomerhalfjaar, oppervlaktelaag, buiten PV [ug/l]</v>
      </c>
      <c r="G29" s="76"/>
    </row>
    <row r="30" spans="1:7" ht="14.25" customHeight="1" x14ac:dyDescent="0.25">
      <c r="A30" s="64" t="s">
        <v>920</v>
      </c>
      <c r="B30" s="55"/>
      <c r="C30" s="55"/>
      <c r="D30" s="55"/>
      <c r="E30" s="54"/>
      <c r="F30" s="76" t="str">
        <f>Toelichting!B19</f>
        <v>Chlorofyl-a concentratie in zomerhalfjaar, oppervlaktelaag, onder PV [ug/l]</v>
      </c>
      <c r="G30" s="76"/>
    </row>
  </sheetData>
  <mergeCells count="18">
    <mergeCell ref="F22:G22"/>
    <mergeCell ref="F13:G13"/>
    <mergeCell ref="F14:G14"/>
    <mergeCell ref="F15:G15"/>
    <mergeCell ref="F16:G16"/>
    <mergeCell ref="F20:G20"/>
    <mergeCell ref="F17:G17"/>
    <mergeCell ref="F21:G21"/>
    <mergeCell ref="F18:G18"/>
    <mergeCell ref="F19:G19"/>
    <mergeCell ref="F23:G23"/>
    <mergeCell ref="F24:G24"/>
    <mergeCell ref="F28:G28"/>
    <mergeCell ref="F29:G29"/>
    <mergeCell ref="F30:G30"/>
    <mergeCell ref="F25:G25"/>
    <mergeCell ref="F26:G26"/>
    <mergeCell ref="F27:G27"/>
  </mergeCell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iconSet" priority="4" id="{A4F6D65D-292D-4921-B948-D0C82FE4CF1E}">
            <x14:iconSet iconSet="3Triangles">
              <x14:cfvo type="percent">
                <xm:f>0</xm:f>
              </x14:cfvo>
              <x14:cfvo type="num">
                <xm:f>-1</xm:f>
              </x14:cfvo>
              <x14:cfvo type="num">
                <xm:f>1</xm:f>
              </x14:cfvo>
            </x14:iconSet>
          </x14:cfRule>
          <xm:sqref>E13:E27</xm:sqref>
        </x14:conditionalFormatting>
        <x14:conditionalFormatting xmlns:xm="http://schemas.microsoft.com/office/excel/2006/main">
          <x14:cfRule type="iconSet" priority="3" id="{152C4EF4-AB3F-46AA-8655-644747975644}">
            <x14:iconSet iconSet="3Triangles">
              <x14:cfvo type="percent">
                <xm:f>0</xm:f>
              </x14:cfvo>
              <x14:cfvo type="num">
                <xm:f>-1</xm:f>
              </x14:cfvo>
              <x14:cfvo type="num">
                <xm:f>1</xm:f>
              </x14:cfvo>
            </x14:iconSet>
          </x14:cfRule>
          <xm:sqref>E28</xm:sqref>
        </x14:conditionalFormatting>
        <x14:conditionalFormatting xmlns:xm="http://schemas.microsoft.com/office/excel/2006/main">
          <x14:cfRule type="iconSet" priority="2" id="{351C00FB-578C-4B83-AFE9-FB9F30609BA0}">
            <x14:iconSet iconSet="3Triangles">
              <x14:cfvo type="percent">
                <xm:f>0</xm:f>
              </x14:cfvo>
              <x14:cfvo type="num">
                <xm:f>-1</xm:f>
              </x14:cfvo>
              <x14:cfvo type="num">
                <xm:f>1</xm:f>
              </x14:cfvo>
            </x14:iconSet>
          </x14:cfRule>
          <xm:sqref>E29</xm:sqref>
        </x14:conditionalFormatting>
        <x14:conditionalFormatting xmlns:xm="http://schemas.microsoft.com/office/excel/2006/main">
          <x14:cfRule type="iconSet" priority="1" id="{024602AC-CC98-4C3B-9898-3A50B067989E}">
            <x14:iconSet iconSet="3Triangles">
              <x14:cfvo type="percent">
                <xm:f>0</xm:f>
              </x14:cfvo>
              <x14:cfvo type="num">
                <xm:f>-1</xm:f>
              </x14:cfvo>
              <x14:cfvo type="num">
                <xm:f>1</xm:f>
              </x14:cfvo>
            </x14:iconSet>
          </x14:cfRule>
          <xm:sqref>E30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Keuzes!$D$3:$D$7</xm:f>
          </x14:formula1>
          <xm:sqref>C4</xm:sqref>
        </x14:dataValidation>
        <x14:dataValidation type="list" allowBlank="1" showInputMessage="1" showErrorMessage="1" xr:uid="{00000000-0002-0000-0000-000001000000}">
          <x14:formula1>
            <xm:f>Keuzes!$A$3:$A$7</xm:f>
          </x14:formula1>
          <xm:sqref>C9</xm:sqref>
        </x14:dataValidation>
        <x14:dataValidation type="list" allowBlank="1" showInputMessage="1" showErrorMessage="1" xr:uid="{00000000-0002-0000-0000-000002000000}">
          <x14:formula1>
            <xm:f>Keuzes!$B$3:$B$5</xm:f>
          </x14:formula1>
          <xm:sqref>C10</xm:sqref>
        </x14:dataValidation>
        <x14:dataValidation type="list" allowBlank="1" showInputMessage="1" showErrorMessage="1" xr:uid="{00000000-0002-0000-0000-000003000000}">
          <x14:formula1>
            <xm:f>Keuzes!$H$3:$H$6</xm:f>
          </x14:formula1>
          <xm:sqref>C5</xm:sqref>
        </x14:dataValidation>
        <x14:dataValidation type="list" allowBlank="1" showInputMessage="1" showErrorMessage="1" xr:uid="{00000000-0002-0000-0000-000004000000}">
          <x14:formula1>
            <xm:f>Keuzes!$I$3:$I$4</xm:f>
          </x14:formula1>
          <xm:sqref>C7</xm:sqref>
        </x14:dataValidation>
        <x14:dataValidation type="list" allowBlank="1" showInputMessage="1" showErrorMessage="1" xr:uid="{00000000-0002-0000-0000-000005000000}">
          <x14:formula1>
            <xm:f>Keuzes!$K$3:$K$4</xm:f>
          </x14:formula1>
          <xm:sqref>C6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HW737"/>
  <sheetViews>
    <sheetView workbookViewId="0">
      <pane xSplit="1" ySplit="1" topLeftCell="B2" activePane="bottomRight" state="frozen"/>
      <selection activeCell="A714" sqref="A714:AT714"/>
      <selection pane="topRight" activeCell="A714" sqref="A714:AT714"/>
      <selection pane="bottomLeft" activeCell="A714" sqref="A714:AT714"/>
      <selection pane="bottomRight" activeCell="C2" sqref="C2"/>
    </sheetView>
  </sheetViews>
  <sheetFormatPr defaultRowHeight="15" x14ac:dyDescent="0.25"/>
  <cols>
    <col min="1" max="1" width="12.5703125" customWidth="1"/>
    <col min="2" max="2" width="76.7109375" customWidth="1"/>
    <col min="4" max="4" width="13.85546875" customWidth="1"/>
    <col min="5" max="5" width="1.7109375" customWidth="1"/>
    <col min="6" max="6" width="1.42578125" customWidth="1"/>
    <col min="7" max="7" width="2.28515625" customWidth="1"/>
    <col min="8" max="8" width="2.5703125" customWidth="1"/>
    <col min="19" max="19" width="13.140625" bestFit="1" customWidth="1"/>
    <col min="21" max="21" width="2.140625" customWidth="1"/>
    <col min="22" max="23" width="13.140625" bestFit="1" customWidth="1"/>
    <col min="24" max="24" width="13.28515625" bestFit="1" customWidth="1"/>
    <col min="25" max="25" width="13" customWidth="1"/>
    <col min="26" max="26" width="15.7109375" customWidth="1"/>
    <col min="27" max="27" width="14.5703125" customWidth="1"/>
    <col min="28" max="28" width="15.7109375" customWidth="1"/>
    <col min="29" max="30" width="13.140625" bestFit="1" customWidth="1"/>
    <col min="32" max="32" width="21.7109375" customWidth="1"/>
    <col min="35" max="35" width="12.85546875" bestFit="1" customWidth="1"/>
    <col min="38" max="38" width="13.140625" bestFit="1" customWidth="1"/>
    <col min="39" max="39" width="1.140625" customWidth="1"/>
    <col min="40" max="40" width="1.5703125" customWidth="1"/>
    <col min="41" max="41" width="13.28515625" bestFit="1" customWidth="1"/>
    <col min="42" max="43" width="1" customWidth="1"/>
    <col min="44" max="44" width="13.140625" bestFit="1" customWidth="1"/>
    <col min="45" max="45" width="1" customWidth="1"/>
    <col min="46" max="46" width="1.140625" customWidth="1"/>
  </cols>
  <sheetData>
    <row r="1" spans="1:231" x14ac:dyDescent="0.25">
      <c r="A1" t="s">
        <v>282</v>
      </c>
      <c r="B1" t="s">
        <v>191</v>
      </c>
      <c r="C1" t="s">
        <v>148</v>
      </c>
      <c r="D1" t="s">
        <v>30</v>
      </c>
      <c r="E1" t="s">
        <v>31</v>
      </c>
      <c r="F1" t="s">
        <v>32</v>
      </c>
      <c r="G1" t="s">
        <v>33</v>
      </c>
      <c r="H1" t="s">
        <v>34</v>
      </c>
      <c r="I1" t="s">
        <v>35</v>
      </c>
      <c r="J1" t="s">
        <v>1003</v>
      </c>
      <c r="K1" t="s">
        <v>37</v>
      </c>
      <c r="L1" t="s">
        <v>21</v>
      </c>
      <c r="M1" t="s">
        <v>38</v>
      </c>
      <c r="N1" t="s">
        <v>1005</v>
      </c>
      <c r="O1" t="s">
        <v>40</v>
      </c>
      <c r="P1" t="s">
        <v>1004</v>
      </c>
      <c r="Q1" s="5" t="s">
        <v>1006</v>
      </c>
      <c r="R1" t="s">
        <v>43</v>
      </c>
      <c r="S1" t="s">
        <v>44</v>
      </c>
      <c r="T1" t="s">
        <v>45</v>
      </c>
      <c r="U1" t="s">
        <v>46</v>
      </c>
      <c r="V1" t="s">
        <v>47</v>
      </c>
      <c r="W1" t="s">
        <v>48</v>
      </c>
      <c r="X1" t="s">
        <v>49</v>
      </c>
      <c r="Y1" t="s">
        <v>50</v>
      </c>
      <c r="Z1" t="s">
        <v>276</v>
      </c>
      <c r="AA1" t="s">
        <v>51</v>
      </c>
      <c r="AB1" t="s">
        <v>52</v>
      </c>
      <c r="AC1" t="s">
        <v>53</v>
      </c>
      <c r="AD1" t="s">
        <v>54</v>
      </c>
      <c r="AE1" t="s">
        <v>55</v>
      </c>
      <c r="AF1" t="s">
        <v>56</v>
      </c>
      <c r="AG1" t="s">
        <v>57</v>
      </c>
      <c r="AH1" t="s">
        <v>58</v>
      </c>
      <c r="AI1" t="s">
        <v>192</v>
      </c>
      <c r="AJ1" t="s">
        <v>193</v>
      </c>
      <c r="AK1" t="s">
        <v>194</v>
      </c>
      <c r="AL1" t="s">
        <v>291</v>
      </c>
      <c r="AM1" t="s">
        <v>292</v>
      </c>
      <c r="AN1" t="s">
        <v>293</v>
      </c>
      <c r="AO1" t="s">
        <v>294</v>
      </c>
      <c r="AP1" t="s">
        <v>295</v>
      </c>
      <c r="AQ1" t="s">
        <v>296</v>
      </c>
      <c r="AR1" t="s">
        <v>297</v>
      </c>
      <c r="AS1" t="s">
        <v>298</v>
      </c>
      <c r="AT1" t="s">
        <v>299</v>
      </c>
    </row>
    <row r="2" spans="1:231" x14ac:dyDescent="0.25">
      <c r="A2">
        <v>0</v>
      </c>
      <c r="B2" t="s">
        <v>300</v>
      </c>
      <c r="C2">
        <v>10</v>
      </c>
      <c r="D2">
        <v>330</v>
      </c>
      <c r="E2">
        <v>330</v>
      </c>
      <c r="F2" t="s">
        <v>59</v>
      </c>
      <c r="G2" t="s">
        <v>59</v>
      </c>
      <c r="H2" t="s">
        <v>59</v>
      </c>
      <c r="I2" t="s">
        <v>59</v>
      </c>
      <c r="J2">
        <v>2</v>
      </c>
      <c r="K2">
        <v>10</v>
      </c>
      <c r="L2">
        <v>0</v>
      </c>
      <c r="M2">
        <v>50</v>
      </c>
      <c r="N2">
        <v>10</v>
      </c>
      <c r="O2">
        <v>0</v>
      </c>
      <c r="P2" t="s">
        <v>62</v>
      </c>
      <c r="Q2" t="s">
        <v>61</v>
      </c>
      <c r="R2" t="s">
        <v>59</v>
      </c>
      <c r="S2" t="s">
        <v>59</v>
      </c>
      <c r="T2">
        <v>0.47509457755359302</v>
      </c>
      <c r="U2">
        <v>0.47509457755359302</v>
      </c>
      <c r="V2">
        <v>10.1206914062927</v>
      </c>
      <c r="W2">
        <v>-999</v>
      </c>
      <c r="X2">
        <v>15.507473863839801</v>
      </c>
      <c r="Y2">
        <v>15.3786453800942</v>
      </c>
      <c r="Z2">
        <v>15.309259141554801</v>
      </c>
      <c r="AA2">
        <v>4.6306266784667898</v>
      </c>
      <c r="AB2">
        <v>26.049079895019499</v>
      </c>
      <c r="AC2">
        <v>9.6949340728913693</v>
      </c>
      <c r="AD2">
        <v>9.6936667077624197</v>
      </c>
      <c r="AE2">
        <v>9.6674538464613295</v>
      </c>
      <c r="AF2">
        <v>4.4766708701134902E-2</v>
      </c>
      <c r="AG2" s="4">
        <v>9.1150441668836005E-6</v>
      </c>
      <c r="AH2">
        <v>0</v>
      </c>
      <c r="AI2">
        <v>0</v>
      </c>
      <c r="AJ2">
        <v>0</v>
      </c>
      <c r="AK2">
        <v>0</v>
      </c>
      <c r="AL2">
        <v>84.157884712847803</v>
      </c>
      <c r="AM2">
        <v>83.985510177463695</v>
      </c>
      <c r="AN2">
        <v>83.1245166675929</v>
      </c>
      <c r="AO2">
        <v>84.071085061901599</v>
      </c>
      <c r="AP2">
        <v>84.634542530469304</v>
      </c>
      <c r="AQ2">
        <v>84.954428496403906</v>
      </c>
      <c r="AR2">
        <v>84.263892129689694</v>
      </c>
      <c r="AS2">
        <v>83.3599368251692</v>
      </c>
      <c r="AT2">
        <v>81.442976068145001</v>
      </c>
      <c r="HW2">
        <v>10</v>
      </c>
    </row>
    <row r="3" spans="1:231" x14ac:dyDescent="0.25">
      <c r="A3">
        <v>1</v>
      </c>
      <c r="B3" t="s">
        <v>301</v>
      </c>
      <c r="C3">
        <v>100</v>
      </c>
      <c r="D3">
        <v>1000</v>
      </c>
      <c r="E3">
        <v>1000</v>
      </c>
      <c r="F3" t="s">
        <v>59</v>
      </c>
      <c r="G3" t="s">
        <v>59</v>
      </c>
      <c r="H3" t="s">
        <v>59</v>
      </c>
      <c r="I3" t="s">
        <v>59</v>
      </c>
      <c r="J3">
        <v>10</v>
      </c>
      <c r="K3">
        <v>10</v>
      </c>
      <c r="L3">
        <v>0</v>
      </c>
      <c r="M3">
        <v>90</v>
      </c>
      <c r="N3">
        <v>0</v>
      </c>
      <c r="O3">
        <v>0</v>
      </c>
      <c r="P3" t="s">
        <v>62</v>
      </c>
      <c r="Q3" t="s">
        <v>65</v>
      </c>
      <c r="R3" t="s">
        <v>59</v>
      </c>
      <c r="S3" t="s">
        <v>59</v>
      </c>
      <c r="T3">
        <v>1.04003681546249E-2</v>
      </c>
      <c r="U3">
        <v>1.04003681546249E-2</v>
      </c>
      <c r="V3">
        <v>0</v>
      </c>
      <c r="W3">
        <v>-999</v>
      </c>
      <c r="X3">
        <v>18.074992232974399</v>
      </c>
      <c r="Y3">
        <v>7.3970882440641601</v>
      </c>
      <c r="Z3">
        <v>4.4471451155636199</v>
      </c>
      <c r="AA3">
        <v>3.0841650962829501</v>
      </c>
      <c r="AB3">
        <v>28.8677673339843</v>
      </c>
      <c r="AC3">
        <v>7.6634317159762402</v>
      </c>
      <c r="AD3">
        <v>7.8037431405085602</v>
      </c>
      <c r="AE3">
        <v>8.05714203020848</v>
      </c>
      <c r="AF3">
        <v>1.4726184997699E-2</v>
      </c>
      <c r="AG3">
        <v>3.0198317753937299E-4</v>
      </c>
      <c r="AH3">
        <v>1.6566958122411399E-3</v>
      </c>
      <c r="AI3" s="4">
        <v>3.6459251532924201E-6</v>
      </c>
      <c r="AJ3">
        <v>0</v>
      </c>
      <c r="AK3">
        <v>0</v>
      </c>
      <c r="AL3">
        <v>0.60763915095400101</v>
      </c>
      <c r="AM3">
        <v>0.32267311104771501</v>
      </c>
      <c r="AN3">
        <v>0.26108715315530101</v>
      </c>
      <c r="AO3">
        <v>1.6506237479189501</v>
      </c>
      <c r="AP3">
        <v>0</v>
      </c>
      <c r="AQ3">
        <v>0</v>
      </c>
      <c r="AR3">
        <v>0.41215078114035097</v>
      </c>
      <c r="AS3">
        <v>0.32267311104771501</v>
      </c>
      <c r="AT3">
        <v>0.26108715315530101</v>
      </c>
    </row>
    <row r="4" spans="1:231" x14ac:dyDescent="0.25">
      <c r="A4">
        <v>2</v>
      </c>
      <c r="B4" t="s">
        <v>302</v>
      </c>
      <c r="C4">
        <v>10</v>
      </c>
      <c r="D4">
        <v>330</v>
      </c>
      <c r="E4">
        <v>330</v>
      </c>
      <c r="F4" t="s">
        <v>59</v>
      </c>
      <c r="G4" t="s">
        <v>59</v>
      </c>
      <c r="H4" t="s">
        <v>59</v>
      </c>
      <c r="I4" t="s">
        <v>59</v>
      </c>
      <c r="J4">
        <v>2</v>
      </c>
      <c r="K4">
        <v>10</v>
      </c>
      <c r="L4">
        <v>0</v>
      </c>
      <c r="M4">
        <v>25</v>
      </c>
      <c r="N4">
        <v>10</v>
      </c>
      <c r="O4">
        <v>0</v>
      </c>
      <c r="P4" t="s">
        <v>60</v>
      </c>
      <c r="Q4" t="s">
        <v>61</v>
      </c>
      <c r="R4" t="s">
        <v>59</v>
      </c>
      <c r="S4" t="s">
        <v>59</v>
      </c>
      <c r="T4">
        <v>0.68568726355611598</v>
      </c>
      <c r="U4">
        <v>0.68568726355611598</v>
      </c>
      <c r="V4">
        <v>13.026753254151</v>
      </c>
      <c r="W4">
        <v>-999</v>
      </c>
      <c r="X4">
        <v>15.9635890970314</v>
      </c>
      <c r="Y4">
        <v>15.899115823773</v>
      </c>
      <c r="Z4">
        <v>15.8425196481982</v>
      </c>
      <c r="AA4">
        <v>4.6716651916503897</v>
      </c>
      <c r="AB4">
        <v>26.888582229614201</v>
      </c>
      <c r="AC4">
        <v>8.8550121468523493</v>
      </c>
      <c r="AD4">
        <v>8.8639653894311294</v>
      </c>
      <c r="AE4">
        <v>8.8526145550006898</v>
      </c>
      <c r="AF4">
        <v>0.44262295081967201</v>
      </c>
      <c r="AG4">
        <v>1.0644002985514499E-2</v>
      </c>
      <c r="AH4">
        <v>0.339848675914249</v>
      </c>
      <c r="AI4">
        <v>2.9139432299049502E-4</v>
      </c>
      <c r="AJ4">
        <v>0</v>
      </c>
      <c r="AK4">
        <v>0</v>
      </c>
      <c r="AL4">
        <v>58.047040240472498</v>
      </c>
      <c r="AM4">
        <v>58.496326228929803</v>
      </c>
      <c r="AN4">
        <v>58.849237426259798</v>
      </c>
      <c r="AO4">
        <v>57.933324678008297</v>
      </c>
      <c r="AP4">
        <v>58.395676969344301</v>
      </c>
      <c r="AQ4">
        <v>58.860483758895697</v>
      </c>
      <c r="AR4">
        <v>58.439933897301103</v>
      </c>
      <c r="AS4">
        <v>58.919267266549703</v>
      </c>
      <c r="AT4">
        <v>58.660861354607803</v>
      </c>
    </row>
    <row r="5" spans="1:231" x14ac:dyDescent="0.25">
      <c r="A5">
        <v>3</v>
      </c>
      <c r="B5" t="s">
        <v>303</v>
      </c>
      <c r="C5">
        <v>1000</v>
      </c>
      <c r="D5">
        <v>3300</v>
      </c>
      <c r="E5">
        <v>3300</v>
      </c>
      <c r="F5" t="s">
        <v>59</v>
      </c>
      <c r="G5" t="s">
        <v>59</v>
      </c>
      <c r="H5" t="s">
        <v>59</v>
      </c>
      <c r="I5" t="s">
        <v>59</v>
      </c>
      <c r="J5">
        <v>10</v>
      </c>
      <c r="K5">
        <v>10</v>
      </c>
      <c r="L5">
        <v>0</v>
      </c>
      <c r="M5">
        <v>25</v>
      </c>
      <c r="N5">
        <v>10</v>
      </c>
      <c r="O5">
        <v>0</v>
      </c>
      <c r="P5" t="s">
        <v>60</v>
      </c>
      <c r="Q5" t="s">
        <v>65</v>
      </c>
      <c r="R5" t="s">
        <v>59</v>
      </c>
      <c r="S5" t="s">
        <v>59</v>
      </c>
      <c r="T5">
        <v>0.22779567418315599</v>
      </c>
      <c r="U5">
        <v>0.22779567418315599</v>
      </c>
      <c r="V5">
        <v>7.5742539308202499</v>
      </c>
      <c r="W5">
        <v>-999</v>
      </c>
      <c r="X5">
        <v>17.326438256907501</v>
      </c>
      <c r="Y5">
        <v>14.9132136007249</v>
      </c>
      <c r="Z5">
        <v>13.5544005840196</v>
      </c>
      <c r="AA5">
        <v>4.0073680877685502</v>
      </c>
      <c r="AB5">
        <v>29.0215129852294</v>
      </c>
      <c r="AC5">
        <v>8.8110134828710507</v>
      </c>
      <c r="AD5">
        <v>9.4704950757347106</v>
      </c>
      <c r="AE5">
        <v>8.5947816761261802</v>
      </c>
      <c r="AF5">
        <v>0.26958122411412699</v>
      </c>
      <c r="AG5">
        <v>1.34773299210104E-2</v>
      </c>
      <c r="AH5">
        <v>0.167050161067648</v>
      </c>
      <c r="AI5">
        <v>3.23988642715712E-3</v>
      </c>
      <c r="AJ5">
        <v>1.5738610216290801E-2</v>
      </c>
      <c r="AK5" s="4">
        <v>6.6621948187702302E-5</v>
      </c>
      <c r="AL5">
        <v>13.3816828851387</v>
      </c>
      <c r="AM5">
        <v>18.6458694278049</v>
      </c>
      <c r="AN5">
        <v>13.967269086585301</v>
      </c>
      <c r="AO5">
        <v>13.5568246458798</v>
      </c>
      <c r="AP5">
        <v>19.521838797820699</v>
      </c>
      <c r="AQ5">
        <v>13.9988107808338</v>
      </c>
      <c r="AR5">
        <v>12.807645421292399</v>
      </c>
      <c r="AS5">
        <v>13.660486704493399</v>
      </c>
      <c r="AT5">
        <v>13.406044457888401</v>
      </c>
    </row>
    <row r="6" spans="1:231" x14ac:dyDescent="0.25">
      <c r="A6">
        <v>4</v>
      </c>
      <c r="B6" t="s">
        <v>304</v>
      </c>
      <c r="C6">
        <v>100</v>
      </c>
      <c r="D6">
        <v>1000</v>
      </c>
      <c r="E6">
        <v>1000</v>
      </c>
      <c r="F6" t="s">
        <v>59</v>
      </c>
      <c r="G6" t="s">
        <v>59</v>
      </c>
      <c r="H6" t="s">
        <v>59</v>
      </c>
      <c r="I6" t="s">
        <v>59</v>
      </c>
      <c r="J6">
        <v>2</v>
      </c>
      <c r="K6">
        <v>10</v>
      </c>
      <c r="L6">
        <v>0</v>
      </c>
      <c r="M6">
        <v>25</v>
      </c>
      <c r="N6">
        <v>10</v>
      </c>
      <c r="O6">
        <v>0</v>
      </c>
      <c r="P6" t="s">
        <v>60</v>
      </c>
      <c r="Q6" t="s">
        <v>65</v>
      </c>
      <c r="R6" t="s">
        <v>59</v>
      </c>
      <c r="S6" t="s">
        <v>59</v>
      </c>
      <c r="T6">
        <v>0.70786262991414295</v>
      </c>
      <c r="U6">
        <v>0.70786262991414295</v>
      </c>
      <c r="V6">
        <v>16.156331251581701</v>
      </c>
      <c r="W6">
        <v>-999</v>
      </c>
      <c r="X6">
        <v>16.1193090112188</v>
      </c>
      <c r="Y6">
        <v>16.1115949243421</v>
      </c>
      <c r="Z6">
        <v>16.043491368699001</v>
      </c>
      <c r="AA6">
        <v>3.25669145584106</v>
      </c>
      <c r="AB6">
        <v>27.572715759277301</v>
      </c>
      <c r="AC6">
        <v>8.1805392742372405</v>
      </c>
      <c r="AD6">
        <v>8.1863250600880502</v>
      </c>
      <c r="AE6">
        <v>8.1858735869202395</v>
      </c>
      <c r="AF6">
        <v>2.1915951197469499E-2</v>
      </c>
      <c r="AG6" s="4">
        <v>4.86080986174611E-6</v>
      </c>
      <c r="AH6">
        <v>0</v>
      </c>
      <c r="AI6">
        <v>0</v>
      </c>
      <c r="AJ6">
        <v>0</v>
      </c>
      <c r="AK6">
        <v>0</v>
      </c>
      <c r="AL6">
        <v>12.041144340974499</v>
      </c>
      <c r="AM6">
        <v>12.3305027994054</v>
      </c>
      <c r="AN6">
        <v>12.4994303781178</v>
      </c>
      <c r="AO6">
        <v>11.9380769253253</v>
      </c>
      <c r="AP6">
        <v>12.222965345341899</v>
      </c>
      <c r="AQ6">
        <v>12.4817122224506</v>
      </c>
      <c r="AR6">
        <v>12.377553208237901</v>
      </c>
      <c r="AS6">
        <v>12.802867731923699</v>
      </c>
      <c r="AT6">
        <v>12.7977812574164</v>
      </c>
    </row>
    <row r="7" spans="1:231" x14ac:dyDescent="0.25">
      <c r="A7">
        <v>5</v>
      </c>
      <c r="B7" t="s">
        <v>305</v>
      </c>
      <c r="C7">
        <v>100</v>
      </c>
      <c r="D7">
        <v>1000</v>
      </c>
      <c r="E7">
        <v>1000</v>
      </c>
      <c r="F7" t="s">
        <v>59</v>
      </c>
      <c r="G7" t="s">
        <v>59</v>
      </c>
      <c r="H7" t="s">
        <v>59</v>
      </c>
      <c r="I7" t="s">
        <v>59</v>
      </c>
      <c r="J7">
        <v>4</v>
      </c>
      <c r="K7">
        <v>10</v>
      </c>
      <c r="L7">
        <v>0</v>
      </c>
      <c r="M7">
        <v>10</v>
      </c>
      <c r="N7">
        <v>10</v>
      </c>
      <c r="O7">
        <v>0</v>
      </c>
      <c r="P7" t="s">
        <v>62</v>
      </c>
      <c r="Q7" t="s">
        <v>61</v>
      </c>
      <c r="R7" t="s">
        <v>59</v>
      </c>
      <c r="S7" t="s">
        <v>59</v>
      </c>
      <c r="T7">
        <v>0.41894487121554402</v>
      </c>
      <c r="U7">
        <v>0.41894487121554402</v>
      </c>
      <c r="V7">
        <v>11.872569927270799</v>
      </c>
      <c r="W7">
        <v>-999</v>
      </c>
      <c r="X7">
        <v>17.048878982171601</v>
      </c>
      <c r="Y7">
        <v>16.674506887862702</v>
      </c>
      <c r="Z7">
        <v>16.271501485737499</v>
      </c>
      <c r="AA7">
        <v>5.4693226814270002</v>
      </c>
      <c r="AB7">
        <v>27.595218658447202</v>
      </c>
      <c r="AC7">
        <v>9.1523979129265491</v>
      </c>
      <c r="AD7">
        <v>9.2412254808119503</v>
      </c>
      <c r="AE7">
        <v>8.9417516186029502</v>
      </c>
      <c r="AF7">
        <v>0.17634432896520499</v>
      </c>
      <c r="AG7">
        <v>1.22563133290374E-3</v>
      </c>
      <c r="AH7">
        <v>3.1744238590149097E-2</v>
      </c>
      <c r="AI7" s="4">
        <v>2.9319170212827701E-5</v>
      </c>
      <c r="AJ7">
        <v>0</v>
      </c>
      <c r="AK7">
        <v>0</v>
      </c>
      <c r="AL7">
        <v>46.681507476498403</v>
      </c>
      <c r="AM7">
        <v>47.966614525264099</v>
      </c>
      <c r="AN7">
        <v>45.763769069723899</v>
      </c>
      <c r="AO7">
        <v>46.610737636764199</v>
      </c>
      <c r="AP7">
        <v>47.984906921414101</v>
      </c>
      <c r="AQ7">
        <v>45.763769069723899</v>
      </c>
      <c r="AR7">
        <v>47.3673253436816</v>
      </c>
      <c r="AS7">
        <v>45.170491113767497</v>
      </c>
      <c r="AT7">
        <v>0</v>
      </c>
    </row>
    <row r="8" spans="1:231" x14ac:dyDescent="0.25">
      <c r="A8">
        <v>6</v>
      </c>
      <c r="B8" t="s">
        <v>306</v>
      </c>
      <c r="C8">
        <v>100</v>
      </c>
      <c r="D8">
        <v>1000</v>
      </c>
      <c r="E8">
        <v>1000</v>
      </c>
      <c r="F8" t="s">
        <v>59</v>
      </c>
      <c r="G8" t="s">
        <v>59</v>
      </c>
      <c r="H8" t="s">
        <v>59</v>
      </c>
      <c r="I8" t="s">
        <v>59</v>
      </c>
      <c r="J8">
        <v>25</v>
      </c>
      <c r="K8">
        <v>10</v>
      </c>
      <c r="L8">
        <v>0</v>
      </c>
      <c r="M8">
        <v>10</v>
      </c>
      <c r="N8">
        <v>0</v>
      </c>
      <c r="O8">
        <v>0</v>
      </c>
      <c r="P8" t="s">
        <v>60</v>
      </c>
      <c r="Q8" t="s">
        <v>65</v>
      </c>
      <c r="R8" t="s">
        <v>59</v>
      </c>
      <c r="S8" t="s">
        <v>59</v>
      </c>
      <c r="T8">
        <v>7.2940635066728002E-2</v>
      </c>
      <c r="U8">
        <v>7.2940635066728002E-2</v>
      </c>
      <c r="V8">
        <v>0</v>
      </c>
      <c r="W8">
        <v>-999</v>
      </c>
      <c r="X8">
        <v>18.217660390447399</v>
      </c>
      <c r="Y8">
        <v>14.164448788649601</v>
      </c>
      <c r="Z8">
        <v>12.7253309319872</v>
      </c>
      <c r="AA8">
        <v>4.2272591590881303</v>
      </c>
      <c r="AB8">
        <v>27.544775009155199</v>
      </c>
      <c r="AC8">
        <v>9.5797061261854193</v>
      </c>
      <c r="AD8">
        <v>7.9036135556865501</v>
      </c>
      <c r="AE8">
        <v>6.9627910482774</v>
      </c>
      <c r="AF8">
        <v>0.36014726184997697</v>
      </c>
      <c r="AG8">
        <v>0.106890751280874</v>
      </c>
      <c r="AH8">
        <v>0.36014726184997697</v>
      </c>
      <c r="AI8">
        <v>7.6957842189213393E-2</v>
      </c>
      <c r="AJ8">
        <v>0.209203865623561</v>
      </c>
      <c r="AK8">
        <v>2.0007297099076199E-2</v>
      </c>
      <c r="AL8">
        <v>17.601920838474001</v>
      </c>
      <c r="AM8">
        <v>7.2814692880604897</v>
      </c>
      <c r="AN8">
        <v>4.4874859205921602</v>
      </c>
      <c r="AO8">
        <v>18.058994998390901</v>
      </c>
      <c r="AP8">
        <v>7.2814692880604897</v>
      </c>
      <c r="AQ8">
        <v>4.4874859205921602</v>
      </c>
      <c r="AR8">
        <v>13.166275050116999</v>
      </c>
      <c r="AS8">
        <v>0</v>
      </c>
      <c r="AT8">
        <v>0</v>
      </c>
    </row>
    <row r="9" spans="1:231" x14ac:dyDescent="0.25">
      <c r="A9">
        <v>7</v>
      </c>
      <c r="B9" t="s">
        <v>307</v>
      </c>
      <c r="C9">
        <v>1000</v>
      </c>
      <c r="D9">
        <v>3300</v>
      </c>
      <c r="E9">
        <v>3300</v>
      </c>
      <c r="F9" t="s">
        <v>59</v>
      </c>
      <c r="G9" t="s">
        <v>59</v>
      </c>
      <c r="H9" t="s">
        <v>59</v>
      </c>
      <c r="I9" t="s">
        <v>59</v>
      </c>
      <c r="J9">
        <v>4</v>
      </c>
      <c r="K9">
        <v>10</v>
      </c>
      <c r="L9">
        <v>0</v>
      </c>
      <c r="M9">
        <v>1</v>
      </c>
      <c r="N9">
        <v>0</v>
      </c>
      <c r="O9">
        <v>0</v>
      </c>
      <c r="P9" t="s">
        <v>62</v>
      </c>
      <c r="Q9" t="s">
        <v>61</v>
      </c>
      <c r="R9" t="s">
        <v>59</v>
      </c>
      <c r="S9" t="s">
        <v>59</v>
      </c>
      <c r="T9">
        <v>0.441877541798463</v>
      </c>
      <c r="U9">
        <v>0.441877541798463</v>
      </c>
      <c r="V9">
        <v>0</v>
      </c>
      <c r="W9">
        <v>-999</v>
      </c>
      <c r="X9">
        <v>17.1649664893066</v>
      </c>
      <c r="Y9">
        <v>16.9595878586906</v>
      </c>
      <c r="Z9">
        <v>16.556492967724299</v>
      </c>
      <c r="AA9">
        <v>4.6821651458740199</v>
      </c>
      <c r="AB9">
        <v>28.1160469055175</v>
      </c>
      <c r="AC9">
        <v>8.9865553727044301</v>
      </c>
      <c r="AD9">
        <v>9.2043618792832191</v>
      </c>
      <c r="AE9">
        <v>9.00904670098015</v>
      </c>
      <c r="AF9">
        <v>0.113646633529145</v>
      </c>
      <c r="AG9">
        <v>3.5215152591623101E-4</v>
      </c>
      <c r="AH9">
        <v>1.12968820605512E-4</v>
      </c>
      <c r="AI9" s="4">
        <v>1.6717070562557099E-7</v>
      </c>
      <c r="AJ9">
        <v>0</v>
      </c>
      <c r="AK9">
        <v>0</v>
      </c>
      <c r="AL9">
        <v>44.719452712859798</v>
      </c>
      <c r="AM9">
        <v>45.060252577277097</v>
      </c>
      <c r="AN9">
        <v>42.976121892725097</v>
      </c>
      <c r="AO9">
        <v>44.826567998541698</v>
      </c>
      <c r="AP9">
        <v>45.060252577277097</v>
      </c>
      <c r="AQ9">
        <v>42.976121892725097</v>
      </c>
      <c r="AR9">
        <v>32.974261637834402</v>
      </c>
      <c r="AS9">
        <v>0</v>
      </c>
      <c r="AT9">
        <v>0</v>
      </c>
    </row>
    <row r="10" spans="1:231" x14ac:dyDescent="0.25">
      <c r="A10">
        <v>8</v>
      </c>
      <c r="B10" t="s">
        <v>90</v>
      </c>
      <c r="C10">
        <v>1</v>
      </c>
      <c r="D10">
        <v>100</v>
      </c>
      <c r="E10">
        <v>100</v>
      </c>
      <c r="F10" t="s">
        <v>59</v>
      </c>
      <c r="G10" t="s">
        <v>59</v>
      </c>
      <c r="H10" t="s">
        <v>59</v>
      </c>
      <c r="I10" t="s">
        <v>59</v>
      </c>
      <c r="J10">
        <v>4</v>
      </c>
      <c r="K10">
        <v>10</v>
      </c>
      <c r="L10">
        <v>0</v>
      </c>
      <c r="M10">
        <v>0</v>
      </c>
      <c r="N10">
        <v>0</v>
      </c>
      <c r="O10">
        <v>0</v>
      </c>
      <c r="P10" t="s">
        <v>60</v>
      </c>
      <c r="Q10" t="s">
        <v>65</v>
      </c>
      <c r="R10" t="s">
        <v>59</v>
      </c>
      <c r="S10" t="s">
        <v>59</v>
      </c>
      <c r="T10">
        <v>0.70679012345679004</v>
      </c>
      <c r="U10">
        <v>0.70679012345679004</v>
      </c>
      <c r="V10">
        <v>144.38177490234301</v>
      </c>
      <c r="W10">
        <v>-999</v>
      </c>
      <c r="X10">
        <v>17.3023994116135</v>
      </c>
      <c r="Y10">
        <v>16.6475164382184</v>
      </c>
      <c r="Z10">
        <v>15.8401655923752</v>
      </c>
      <c r="AA10">
        <v>6.9232263565063397</v>
      </c>
      <c r="AB10">
        <v>28.0038757324218</v>
      </c>
      <c r="AC10">
        <v>8.0418278611736493</v>
      </c>
      <c r="AD10">
        <v>8.0586380880387107</v>
      </c>
      <c r="AE10">
        <v>7.9069212958926203</v>
      </c>
      <c r="AF10">
        <v>0.280864197530864</v>
      </c>
      <c r="AG10">
        <v>2.6216123343023499E-3</v>
      </c>
      <c r="AH10">
        <v>0</v>
      </c>
      <c r="AI10">
        <v>0</v>
      </c>
      <c r="AJ10">
        <v>0</v>
      </c>
      <c r="AK10">
        <v>0</v>
      </c>
      <c r="AL10">
        <v>8.2845095914540003</v>
      </c>
      <c r="AM10">
        <v>9.8196309710210308</v>
      </c>
      <c r="AN10">
        <v>13.6093993728414</v>
      </c>
      <c r="AO10">
        <v>8.2845095914540003</v>
      </c>
      <c r="AP10">
        <v>9.8196309710210308</v>
      </c>
      <c r="AQ10">
        <v>13.6093993728414</v>
      </c>
      <c r="AR10">
        <v>0</v>
      </c>
      <c r="AS10">
        <v>0</v>
      </c>
      <c r="AT10">
        <v>0</v>
      </c>
    </row>
    <row r="11" spans="1:231" x14ac:dyDescent="0.25">
      <c r="A11">
        <v>9</v>
      </c>
      <c r="B11" t="s">
        <v>308</v>
      </c>
      <c r="C11">
        <v>100</v>
      </c>
      <c r="D11">
        <v>1000</v>
      </c>
      <c r="E11">
        <v>1000</v>
      </c>
      <c r="F11" t="s">
        <v>59</v>
      </c>
      <c r="G11" t="s">
        <v>59</v>
      </c>
      <c r="H11" t="s">
        <v>59</v>
      </c>
      <c r="I11" t="s">
        <v>59</v>
      </c>
      <c r="J11">
        <v>10</v>
      </c>
      <c r="K11">
        <v>10</v>
      </c>
      <c r="L11">
        <v>0</v>
      </c>
      <c r="M11">
        <v>90</v>
      </c>
      <c r="N11">
        <v>25</v>
      </c>
      <c r="O11">
        <v>0</v>
      </c>
      <c r="P11" t="s">
        <v>62</v>
      </c>
      <c r="Q11" t="s">
        <v>65</v>
      </c>
      <c r="R11" t="s">
        <v>59</v>
      </c>
      <c r="S11" t="s">
        <v>59</v>
      </c>
      <c r="T11">
        <v>8.6884491486424298E-2</v>
      </c>
      <c r="U11">
        <v>8.6884491486424298E-2</v>
      </c>
      <c r="V11">
        <v>15.509027880267301</v>
      </c>
      <c r="W11">
        <v>-999</v>
      </c>
      <c r="X11">
        <v>18.074992232974399</v>
      </c>
      <c r="Y11">
        <v>7.3970882440641601</v>
      </c>
      <c r="Z11">
        <v>4.4471451155636199</v>
      </c>
      <c r="AA11">
        <v>3.0841650962829501</v>
      </c>
      <c r="AB11">
        <v>28.8677673339843</v>
      </c>
      <c r="AC11">
        <v>12.198017524125801</v>
      </c>
      <c r="AD11">
        <v>10.8419395875309</v>
      </c>
      <c r="AE11">
        <v>10.173485642179401</v>
      </c>
      <c r="AF11">
        <v>3.6815462494247498E-4</v>
      </c>
      <c r="AG11" s="4">
        <v>2.7239670247538901E-7</v>
      </c>
      <c r="AH11">
        <v>0</v>
      </c>
      <c r="AI11">
        <v>0</v>
      </c>
      <c r="AJ11">
        <v>0</v>
      </c>
      <c r="AK11">
        <v>0</v>
      </c>
      <c r="AL11">
        <v>20.282530064791501</v>
      </c>
      <c r="AM11">
        <v>9.6997575107138392</v>
      </c>
      <c r="AN11">
        <v>7.24983954128869</v>
      </c>
      <c r="AO11">
        <v>16.793805986328699</v>
      </c>
      <c r="AP11">
        <v>0</v>
      </c>
      <c r="AQ11">
        <v>0</v>
      </c>
      <c r="AR11">
        <v>20.936427528678198</v>
      </c>
      <c r="AS11">
        <v>9.6997575107138392</v>
      </c>
      <c r="AT11">
        <v>7.24983954128869</v>
      </c>
    </row>
    <row r="12" spans="1:231" x14ac:dyDescent="0.25">
      <c r="A12">
        <v>10</v>
      </c>
      <c r="B12" t="s">
        <v>309</v>
      </c>
      <c r="C12">
        <v>10000</v>
      </c>
      <c r="D12">
        <v>10000</v>
      </c>
      <c r="E12">
        <v>10000</v>
      </c>
      <c r="F12" t="s">
        <v>59</v>
      </c>
      <c r="G12" t="s">
        <v>59</v>
      </c>
      <c r="H12" t="s">
        <v>59</v>
      </c>
      <c r="I12" t="s">
        <v>59</v>
      </c>
      <c r="J12">
        <v>4</v>
      </c>
      <c r="K12">
        <v>10</v>
      </c>
      <c r="L12">
        <v>0</v>
      </c>
      <c r="M12">
        <v>25</v>
      </c>
      <c r="N12">
        <v>25</v>
      </c>
      <c r="O12">
        <v>0</v>
      </c>
      <c r="P12" t="s">
        <v>60</v>
      </c>
      <c r="Q12" t="s">
        <v>65</v>
      </c>
      <c r="R12" t="s">
        <v>59</v>
      </c>
      <c r="S12" t="s">
        <v>59</v>
      </c>
      <c r="T12">
        <v>0.58161997288748302</v>
      </c>
      <c r="U12">
        <v>0.58161997288748302</v>
      </c>
      <c r="V12">
        <v>39.838129598510903</v>
      </c>
      <c r="W12">
        <v>-999</v>
      </c>
      <c r="X12">
        <v>17.116612909716</v>
      </c>
      <c r="Y12">
        <v>16.899275320154</v>
      </c>
      <c r="Z12">
        <v>16.436706922855599</v>
      </c>
      <c r="AA12">
        <v>4.1392726898193297</v>
      </c>
      <c r="AB12">
        <v>28.398845672607401</v>
      </c>
      <c r="AC12">
        <v>8.3213250724320105</v>
      </c>
      <c r="AD12">
        <v>8.2882974043751307</v>
      </c>
      <c r="AE12">
        <v>8.2769403615927803</v>
      </c>
      <c r="AF12">
        <v>3.8409399005874298E-2</v>
      </c>
      <c r="AG12" s="4">
        <v>4.1304024278285203E-5</v>
      </c>
      <c r="AH12">
        <v>0</v>
      </c>
      <c r="AI12">
        <v>0</v>
      </c>
      <c r="AJ12">
        <v>0</v>
      </c>
      <c r="AK12">
        <v>0</v>
      </c>
      <c r="AL12">
        <v>11.8011195888699</v>
      </c>
      <c r="AM12">
        <v>12.405562426463</v>
      </c>
      <c r="AN12">
        <v>13.396340881716499</v>
      </c>
      <c r="AO12">
        <v>11.705224223676399</v>
      </c>
      <c r="AP12">
        <v>12.2194208418112</v>
      </c>
      <c r="AQ12">
        <v>13.396340881716499</v>
      </c>
      <c r="AR12">
        <v>12.1141191045496</v>
      </c>
      <c r="AS12">
        <v>13.384970182916099</v>
      </c>
      <c r="AT12">
        <v>0</v>
      </c>
    </row>
    <row r="13" spans="1:231" x14ac:dyDescent="0.25">
      <c r="A13">
        <v>11</v>
      </c>
      <c r="B13" t="s">
        <v>310</v>
      </c>
      <c r="C13">
        <v>100</v>
      </c>
      <c r="D13">
        <v>1000</v>
      </c>
      <c r="E13">
        <v>1000</v>
      </c>
      <c r="F13" t="s">
        <v>59</v>
      </c>
      <c r="G13" t="s">
        <v>59</v>
      </c>
      <c r="H13" t="s">
        <v>59</v>
      </c>
      <c r="I13" t="s">
        <v>59</v>
      </c>
      <c r="J13">
        <v>4</v>
      </c>
      <c r="K13">
        <v>10</v>
      </c>
      <c r="L13">
        <v>0</v>
      </c>
      <c r="M13">
        <v>10</v>
      </c>
      <c r="N13">
        <v>25</v>
      </c>
      <c r="O13">
        <v>0</v>
      </c>
      <c r="P13" t="s">
        <v>60</v>
      </c>
      <c r="Q13" t="s">
        <v>61</v>
      </c>
      <c r="R13" t="s">
        <v>59</v>
      </c>
      <c r="S13" t="s">
        <v>59</v>
      </c>
      <c r="T13">
        <v>0.58190239493899598</v>
      </c>
      <c r="U13">
        <v>0.58190239493899598</v>
      </c>
      <c r="V13">
        <v>39.823163147709799</v>
      </c>
      <c r="W13">
        <v>-999</v>
      </c>
      <c r="X13">
        <v>17.048878982171601</v>
      </c>
      <c r="Y13">
        <v>16.674506887862702</v>
      </c>
      <c r="Z13">
        <v>16.271501485737499</v>
      </c>
      <c r="AA13">
        <v>5.4693226814270002</v>
      </c>
      <c r="AB13">
        <v>27.595218658447202</v>
      </c>
      <c r="AC13">
        <v>8.6090531058296307</v>
      </c>
      <c r="AD13">
        <v>8.6498226008153996</v>
      </c>
      <c r="AE13">
        <v>8.4804174890161992</v>
      </c>
      <c r="AF13">
        <v>0.265815634884771</v>
      </c>
      <c r="AG13">
        <v>2.78641421753008E-3</v>
      </c>
      <c r="AH13">
        <v>5.2756439222774502E-2</v>
      </c>
      <c r="AI13" s="4">
        <v>4.8839565446479601E-5</v>
      </c>
      <c r="AJ13">
        <v>0</v>
      </c>
      <c r="AK13">
        <v>0</v>
      </c>
      <c r="AL13">
        <v>20.851351635221299</v>
      </c>
      <c r="AM13">
        <v>23.033355918086201</v>
      </c>
      <c r="AN13">
        <v>26.867790802956499</v>
      </c>
      <c r="AO13">
        <v>20.872361180524301</v>
      </c>
      <c r="AP13">
        <v>23.0237291279497</v>
      </c>
      <c r="AQ13">
        <v>26.867790802956499</v>
      </c>
      <c r="AR13">
        <v>20.647751887019101</v>
      </c>
      <c r="AS13">
        <v>24.504879553239402</v>
      </c>
      <c r="AT13">
        <v>0</v>
      </c>
    </row>
    <row r="14" spans="1:231" x14ac:dyDescent="0.25">
      <c r="A14">
        <v>12</v>
      </c>
      <c r="B14" t="s">
        <v>311</v>
      </c>
      <c r="C14">
        <v>100</v>
      </c>
      <c r="D14">
        <v>1000</v>
      </c>
      <c r="E14">
        <v>1000</v>
      </c>
      <c r="F14" t="s">
        <v>59</v>
      </c>
      <c r="G14" t="s">
        <v>59</v>
      </c>
      <c r="H14" t="s">
        <v>59</v>
      </c>
      <c r="I14" t="s">
        <v>59</v>
      </c>
      <c r="J14">
        <v>2</v>
      </c>
      <c r="K14">
        <v>10</v>
      </c>
      <c r="L14">
        <v>0</v>
      </c>
      <c r="M14">
        <v>50</v>
      </c>
      <c r="N14">
        <v>25</v>
      </c>
      <c r="O14">
        <v>0</v>
      </c>
      <c r="P14" t="s">
        <v>62</v>
      </c>
      <c r="Q14" t="s">
        <v>65</v>
      </c>
      <c r="R14" t="s">
        <v>59</v>
      </c>
      <c r="S14" t="s">
        <v>59</v>
      </c>
      <c r="T14">
        <v>0.69622684139177504</v>
      </c>
      <c r="U14">
        <v>0.69622684139177504</v>
      </c>
      <c r="V14">
        <v>34.576972770323401</v>
      </c>
      <c r="W14">
        <v>-999</v>
      </c>
      <c r="X14">
        <v>15.7373649810053</v>
      </c>
      <c r="Y14">
        <v>15.549524328443701</v>
      </c>
      <c r="Z14">
        <v>15.4234105725831</v>
      </c>
      <c r="AA14">
        <v>2.8652267456054599</v>
      </c>
      <c r="AB14">
        <v>26.6199035644531</v>
      </c>
      <c r="AC14">
        <v>8.5106952480207507</v>
      </c>
      <c r="AD14">
        <v>8.5242778814615399</v>
      </c>
      <c r="AE14">
        <v>8.5310326553813791</v>
      </c>
      <c r="AF14">
        <v>0</v>
      </c>
      <c r="AG14">
        <v>0</v>
      </c>
      <c r="AH14">
        <v>0</v>
      </c>
      <c r="AI14">
        <v>0</v>
      </c>
      <c r="AJ14">
        <v>0</v>
      </c>
      <c r="AK14">
        <v>0</v>
      </c>
      <c r="AL14">
        <v>18.4432019877969</v>
      </c>
      <c r="AM14">
        <v>18.747766711105399</v>
      </c>
      <c r="AN14">
        <v>18.838493600875299</v>
      </c>
      <c r="AO14">
        <v>18.248018187579</v>
      </c>
      <c r="AP14">
        <v>18.4336506227108</v>
      </c>
      <c r="AQ14">
        <v>18.581573828333099</v>
      </c>
      <c r="AR14">
        <v>18.664147041030098</v>
      </c>
      <c r="AS14">
        <v>19.055686275753299</v>
      </c>
      <c r="AT14">
        <v>19.083611405067501</v>
      </c>
    </row>
    <row r="15" spans="1:231" x14ac:dyDescent="0.25">
      <c r="A15">
        <v>13</v>
      </c>
      <c r="B15" t="s">
        <v>312</v>
      </c>
      <c r="C15">
        <v>10</v>
      </c>
      <c r="D15">
        <v>330</v>
      </c>
      <c r="E15">
        <v>330</v>
      </c>
      <c r="F15" t="s">
        <v>59</v>
      </c>
      <c r="G15" t="s">
        <v>59</v>
      </c>
      <c r="H15" t="s">
        <v>59</v>
      </c>
      <c r="I15" t="s">
        <v>59</v>
      </c>
      <c r="J15">
        <v>2</v>
      </c>
      <c r="K15">
        <v>10</v>
      </c>
      <c r="L15">
        <v>0</v>
      </c>
      <c r="M15">
        <v>50</v>
      </c>
      <c r="N15">
        <v>25</v>
      </c>
      <c r="O15">
        <v>0</v>
      </c>
      <c r="P15" t="s">
        <v>60</v>
      </c>
      <c r="Q15" t="s">
        <v>61</v>
      </c>
      <c r="R15" t="s">
        <v>59</v>
      </c>
      <c r="S15" t="s">
        <v>59</v>
      </c>
      <c r="T15">
        <v>0.65006305170239598</v>
      </c>
      <c r="U15">
        <v>0.65006305170239598</v>
      </c>
      <c r="V15">
        <v>28.642339738477101</v>
      </c>
      <c r="W15">
        <v>-999</v>
      </c>
      <c r="X15">
        <v>15.507473863839801</v>
      </c>
      <c r="Y15">
        <v>15.3786453800942</v>
      </c>
      <c r="Z15">
        <v>15.309259141554801</v>
      </c>
      <c r="AA15">
        <v>4.6306266784667898</v>
      </c>
      <c r="AB15">
        <v>26.049079895019499</v>
      </c>
      <c r="AC15">
        <v>9.6995544277253707</v>
      </c>
      <c r="AD15">
        <v>9.7078114628547993</v>
      </c>
      <c r="AE15">
        <v>9.7009563759458999</v>
      </c>
      <c r="AF15">
        <v>1.63934426229508E-2</v>
      </c>
      <c r="AG15" s="4">
        <v>1.93784400621959E-6</v>
      </c>
      <c r="AH15">
        <v>0</v>
      </c>
      <c r="AI15">
        <v>0</v>
      </c>
      <c r="AJ15">
        <v>0</v>
      </c>
      <c r="AK15">
        <v>0</v>
      </c>
      <c r="AL15">
        <v>82.785230763727</v>
      </c>
      <c r="AM15">
        <v>83.251434115581901</v>
      </c>
      <c r="AN15">
        <v>83.423396338018094</v>
      </c>
      <c r="AO15">
        <v>82.659456241652407</v>
      </c>
      <c r="AP15">
        <v>83.262585166173096</v>
      </c>
      <c r="AQ15">
        <v>83.594240084133105</v>
      </c>
      <c r="AR15">
        <v>82.938837743067396</v>
      </c>
      <c r="AS15">
        <v>83.240686115011997</v>
      </c>
      <c r="AT15">
        <v>83.2664047875341</v>
      </c>
    </row>
    <row r="16" spans="1:231" x14ac:dyDescent="0.25">
      <c r="A16">
        <v>15</v>
      </c>
      <c r="B16" t="s">
        <v>314</v>
      </c>
      <c r="C16">
        <v>10</v>
      </c>
      <c r="D16">
        <v>330</v>
      </c>
      <c r="E16">
        <v>330</v>
      </c>
      <c r="F16" t="s">
        <v>59</v>
      </c>
      <c r="G16" t="s">
        <v>59</v>
      </c>
      <c r="H16" t="s">
        <v>59</v>
      </c>
      <c r="I16" t="s">
        <v>59</v>
      </c>
      <c r="J16">
        <v>2</v>
      </c>
      <c r="K16">
        <v>10</v>
      </c>
      <c r="L16">
        <v>0</v>
      </c>
      <c r="M16">
        <v>90</v>
      </c>
      <c r="N16">
        <v>25</v>
      </c>
      <c r="O16">
        <v>0</v>
      </c>
      <c r="P16" t="s">
        <v>62</v>
      </c>
      <c r="Q16" t="s">
        <v>65</v>
      </c>
      <c r="R16" t="s">
        <v>59</v>
      </c>
      <c r="S16" t="s">
        <v>59</v>
      </c>
      <c r="T16">
        <v>0.67559899117276101</v>
      </c>
      <c r="U16">
        <v>0.67559899117276101</v>
      </c>
      <c r="V16">
        <v>33.018287181854198</v>
      </c>
      <c r="W16">
        <v>-999</v>
      </c>
      <c r="X16">
        <v>11.9688515224192</v>
      </c>
      <c r="Y16">
        <v>11.805376150369099</v>
      </c>
      <c r="Z16">
        <v>11.7367412495501</v>
      </c>
      <c r="AA16">
        <v>1.8983585834503101</v>
      </c>
      <c r="AB16">
        <v>20.726097106933501</v>
      </c>
      <c r="AC16">
        <v>10.043473984524701</v>
      </c>
      <c r="AD16">
        <v>10.057733838056</v>
      </c>
      <c r="AE16">
        <v>10.057553600257499</v>
      </c>
      <c r="AF16">
        <v>0</v>
      </c>
      <c r="AG16">
        <v>0</v>
      </c>
      <c r="AH16">
        <v>0</v>
      </c>
      <c r="AI16">
        <v>0</v>
      </c>
      <c r="AJ16">
        <v>0</v>
      </c>
      <c r="AK16">
        <v>0</v>
      </c>
      <c r="AL16">
        <v>27.462433180310299</v>
      </c>
      <c r="AM16">
        <v>27.880509803390101</v>
      </c>
      <c r="AN16">
        <v>28.194859070881598</v>
      </c>
      <c r="AO16">
        <v>27.387780091583402</v>
      </c>
      <c r="AP16">
        <v>27.731178652208499</v>
      </c>
      <c r="AQ16">
        <v>0</v>
      </c>
      <c r="AR16">
        <v>27.479705401149399</v>
      </c>
      <c r="AS16">
        <v>27.886216726365198</v>
      </c>
      <c r="AT16">
        <v>28.194859070881598</v>
      </c>
    </row>
    <row r="17" spans="1:46" x14ac:dyDescent="0.25">
      <c r="A17">
        <v>16</v>
      </c>
      <c r="B17" t="s">
        <v>315</v>
      </c>
      <c r="C17">
        <v>10</v>
      </c>
      <c r="D17">
        <v>330</v>
      </c>
      <c r="E17">
        <v>330</v>
      </c>
      <c r="F17" t="s">
        <v>59</v>
      </c>
      <c r="G17" t="s">
        <v>59</v>
      </c>
      <c r="H17" t="s">
        <v>59</v>
      </c>
      <c r="I17" t="s">
        <v>59</v>
      </c>
      <c r="J17">
        <v>4</v>
      </c>
      <c r="K17">
        <v>10</v>
      </c>
      <c r="L17">
        <v>0</v>
      </c>
      <c r="M17">
        <v>25</v>
      </c>
      <c r="N17">
        <v>0</v>
      </c>
      <c r="O17">
        <v>0</v>
      </c>
      <c r="P17" t="s">
        <v>62</v>
      </c>
      <c r="Q17" t="s">
        <v>65</v>
      </c>
      <c r="R17" t="s">
        <v>59</v>
      </c>
      <c r="S17" t="s">
        <v>59</v>
      </c>
      <c r="T17">
        <v>0.42181588902900302</v>
      </c>
      <c r="U17">
        <v>0.42181588902900302</v>
      </c>
      <c r="V17">
        <v>0</v>
      </c>
      <c r="W17">
        <v>-999</v>
      </c>
      <c r="X17">
        <v>17.012036363233602</v>
      </c>
      <c r="Y17">
        <v>16.542532984415601</v>
      </c>
      <c r="Z17">
        <v>16.190009795513301</v>
      </c>
      <c r="AA17">
        <v>6.3868675231933496</v>
      </c>
      <c r="AB17">
        <v>27.150762557983398</v>
      </c>
      <c r="AC17">
        <v>8.3413645947565804</v>
      </c>
      <c r="AD17">
        <v>8.39057644267141</v>
      </c>
      <c r="AE17">
        <v>8.3564725364606396</v>
      </c>
      <c r="AF17">
        <v>0</v>
      </c>
      <c r="AG17">
        <v>0</v>
      </c>
      <c r="AH17">
        <v>0</v>
      </c>
      <c r="AI17">
        <v>0</v>
      </c>
      <c r="AJ17">
        <v>0</v>
      </c>
      <c r="AK17">
        <v>0</v>
      </c>
      <c r="AL17">
        <v>15.529279391152</v>
      </c>
      <c r="AM17">
        <v>16.7694911105906</v>
      </c>
      <c r="AN17">
        <v>19.045406302982201</v>
      </c>
      <c r="AO17">
        <v>16.7477392167579</v>
      </c>
      <c r="AP17">
        <v>17.716109752438602</v>
      </c>
      <c r="AQ17">
        <v>19.045406302982201</v>
      </c>
      <c r="AR17">
        <v>11.319432240884201</v>
      </c>
      <c r="AS17">
        <v>11.907313541098899</v>
      </c>
      <c r="AT17">
        <v>0</v>
      </c>
    </row>
    <row r="18" spans="1:46" x14ac:dyDescent="0.25">
      <c r="A18">
        <v>17</v>
      </c>
      <c r="B18" t="s">
        <v>316</v>
      </c>
      <c r="C18">
        <v>100</v>
      </c>
      <c r="D18">
        <v>1000</v>
      </c>
      <c r="E18">
        <v>1000</v>
      </c>
      <c r="F18" t="s">
        <v>59</v>
      </c>
      <c r="G18" t="s">
        <v>59</v>
      </c>
      <c r="H18" t="s">
        <v>59</v>
      </c>
      <c r="I18" t="s">
        <v>59</v>
      </c>
      <c r="J18">
        <v>25</v>
      </c>
      <c r="K18">
        <v>10</v>
      </c>
      <c r="L18">
        <v>0</v>
      </c>
      <c r="M18">
        <v>50</v>
      </c>
      <c r="N18">
        <v>0</v>
      </c>
      <c r="O18">
        <v>0</v>
      </c>
      <c r="P18" t="s">
        <v>60</v>
      </c>
      <c r="Q18" t="s">
        <v>61</v>
      </c>
      <c r="R18" t="s">
        <v>59</v>
      </c>
      <c r="S18" t="s">
        <v>59</v>
      </c>
      <c r="T18">
        <v>3.6447307869305098E-2</v>
      </c>
      <c r="U18">
        <v>3.6447307869305098E-2</v>
      </c>
      <c r="V18">
        <v>0</v>
      </c>
      <c r="W18">
        <v>-999</v>
      </c>
      <c r="X18">
        <v>18.824418547621899</v>
      </c>
      <c r="Y18">
        <v>14.517347962849</v>
      </c>
      <c r="Z18">
        <v>12.858930246545601</v>
      </c>
      <c r="AA18">
        <v>4.0158557891845703</v>
      </c>
      <c r="AB18">
        <v>27.505689620971602</v>
      </c>
      <c r="AC18">
        <v>12.338453703633199</v>
      </c>
      <c r="AD18">
        <v>8.1588185424104704</v>
      </c>
      <c r="AE18">
        <v>7.1909558803663298</v>
      </c>
      <c r="AF18">
        <v>0.36014726184997697</v>
      </c>
      <c r="AG18">
        <v>9.5112422544781694E-2</v>
      </c>
      <c r="AH18">
        <v>0.36014726184997697</v>
      </c>
      <c r="AI18">
        <v>7.6488073051551794E-2</v>
      </c>
      <c r="AJ18">
        <v>0.22061665899677799</v>
      </c>
      <c r="AK18">
        <v>2.3115490189188698E-2</v>
      </c>
      <c r="AL18">
        <v>42.184388162395599</v>
      </c>
      <c r="AM18">
        <v>7.8783125864699102</v>
      </c>
      <c r="AN18">
        <v>3.7723903919468902</v>
      </c>
      <c r="AO18">
        <v>52.135405898946097</v>
      </c>
      <c r="AP18">
        <v>7.4736303632741903</v>
      </c>
      <c r="AQ18">
        <v>3.7766354593206901</v>
      </c>
      <c r="AR18">
        <v>30.8523728856348</v>
      </c>
      <c r="AS18">
        <v>8.2756369510620598</v>
      </c>
      <c r="AT18">
        <v>3.7682832509498501</v>
      </c>
    </row>
    <row r="19" spans="1:46" x14ac:dyDescent="0.25">
      <c r="A19">
        <v>18</v>
      </c>
      <c r="B19" t="s">
        <v>317</v>
      </c>
      <c r="C19">
        <v>10</v>
      </c>
      <c r="D19">
        <v>330</v>
      </c>
      <c r="E19">
        <v>330</v>
      </c>
      <c r="F19" t="s">
        <v>59</v>
      </c>
      <c r="G19" t="s">
        <v>59</v>
      </c>
      <c r="H19" t="s">
        <v>59</v>
      </c>
      <c r="I19" t="s">
        <v>59</v>
      </c>
      <c r="J19">
        <v>2</v>
      </c>
      <c r="K19">
        <v>10</v>
      </c>
      <c r="L19">
        <v>0</v>
      </c>
      <c r="M19">
        <v>25</v>
      </c>
      <c r="N19">
        <v>25</v>
      </c>
      <c r="O19">
        <v>0</v>
      </c>
      <c r="P19" t="s">
        <v>62</v>
      </c>
      <c r="Q19" t="s">
        <v>61</v>
      </c>
      <c r="R19" t="s">
        <v>59</v>
      </c>
      <c r="S19" t="s">
        <v>59</v>
      </c>
      <c r="T19">
        <v>0.64817150063051698</v>
      </c>
      <c r="U19">
        <v>0.64817150063051698</v>
      </c>
      <c r="V19">
        <v>25.6330415639984</v>
      </c>
      <c r="W19">
        <v>-999</v>
      </c>
      <c r="X19">
        <v>15.9635890970314</v>
      </c>
      <c r="Y19">
        <v>15.899115823773</v>
      </c>
      <c r="Z19">
        <v>15.8425196481982</v>
      </c>
      <c r="AA19">
        <v>4.6716651916503897</v>
      </c>
      <c r="AB19">
        <v>26.888582229614201</v>
      </c>
      <c r="AC19">
        <v>9.1423207964903099</v>
      </c>
      <c r="AD19">
        <v>9.15991408498253</v>
      </c>
      <c r="AE19">
        <v>9.1536011986889196</v>
      </c>
      <c r="AF19">
        <v>0.38083228247162598</v>
      </c>
      <c r="AG19">
        <v>4.9558566431564795E-4</v>
      </c>
      <c r="AH19">
        <v>0</v>
      </c>
      <c r="AI19">
        <v>0</v>
      </c>
      <c r="AJ19">
        <v>0</v>
      </c>
      <c r="AK19">
        <v>0</v>
      </c>
      <c r="AL19">
        <v>78.485796154638095</v>
      </c>
      <c r="AM19">
        <v>78.831689260169796</v>
      </c>
      <c r="AN19">
        <v>79.098027151816495</v>
      </c>
      <c r="AO19">
        <v>78.380487582204907</v>
      </c>
      <c r="AP19">
        <v>78.755070791272303</v>
      </c>
      <c r="AQ19">
        <v>79.097503146402602</v>
      </c>
      <c r="AR19">
        <v>78.849643188606706</v>
      </c>
      <c r="AS19">
        <v>79.153649847558199</v>
      </c>
      <c r="AT19">
        <v>79.1068042425008</v>
      </c>
    </row>
    <row r="20" spans="1:46" x14ac:dyDescent="0.25">
      <c r="A20">
        <v>19</v>
      </c>
      <c r="B20" t="s">
        <v>318</v>
      </c>
      <c r="C20">
        <v>1000</v>
      </c>
      <c r="D20">
        <v>3300</v>
      </c>
      <c r="E20">
        <v>3300</v>
      </c>
      <c r="F20" t="s">
        <v>59</v>
      </c>
      <c r="G20" t="s">
        <v>59</v>
      </c>
      <c r="H20" t="s">
        <v>59</v>
      </c>
      <c r="I20" t="s">
        <v>59</v>
      </c>
      <c r="J20">
        <v>25</v>
      </c>
      <c r="K20">
        <v>10</v>
      </c>
      <c r="L20">
        <v>0</v>
      </c>
      <c r="M20">
        <v>10</v>
      </c>
      <c r="N20">
        <v>0</v>
      </c>
      <c r="O20">
        <v>0</v>
      </c>
      <c r="P20" t="s">
        <v>60</v>
      </c>
      <c r="Q20" t="s">
        <v>61</v>
      </c>
      <c r="R20" t="s">
        <v>59</v>
      </c>
      <c r="S20" t="s">
        <v>59</v>
      </c>
      <c r="T20">
        <v>6.7096180395766203E-2</v>
      </c>
      <c r="U20">
        <v>6.7096180395766203E-2</v>
      </c>
      <c r="V20">
        <v>0</v>
      </c>
      <c r="W20">
        <v>-999</v>
      </c>
      <c r="X20">
        <v>17.524053447212498</v>
      </c>
      <c r="Y20">
        <v>12.4928705262117</v>
      </c>
      <c r="Z20">
        <v>10.640262129547301</v>
      </c>
      <c r="AA20">
        <v>2.8761212825775102</v>
      </c>
      <c r="AB20">
        <v>26.975387573242099</v>
      </c>
      <c r="AC20">
        <v>12.009742348851301</v>
      </c>
      <c r="AD20">
        <v>6.9920127875457299</v>
      </c>
      <c r="AE20">
        <v>5.3959082060997599</v>
      </c>
      <c r="AF20">
        <v>0.36014726184997697</v>
      </c>
      <c r="AG20">
        <v>0.156809899374136</v>
      </c>
      <c r="AH20">
        <v>0.36014726184997697</v>
      </c>
      <c r="AI20">
        <v>0.139009948052188</v>
      </c>
      <c r="AJ20">
        <v>0.36014726184997697</v>
      </c>
      <c r="AK20">
        <v>9.1155472780447902E-2</v>
      </c>
      <c r="AL20">
        <v>45.532704304365097</v>
      </c>
      <c r="AM20">
        <v>13.2132905330475</v>
      </c>
      <c r="AN20">
        <v>7.8571726266923001</v>
      </c>
      <c r="AO20">
        <v>46.913040355447201</v>
      </c>
      <c r="AP20">
        <v>13.2132905330475</v>
      </c>
      <c r="AQ20">
        <v>7.8571726266923001</v>
      </c>
      <c r="AR20">
        <v>32.137324892386403</v>
      </c>
      <c r="AS20">
        <v>0</v>
      </c>
      <c r="AT20">
        <v>0</v>
      </c>
    </row>
    <row r="21" spans="1:46" x14ac:dyDescent="0.25">
      <c r="A21">
        <v>20</v>
      </c>
      <c r="B21" t="s">
        <v>319</v>
      </c>
      <c r="C21">
        <v>10</v>
      </c>
      <c r="D21">
        <v>330</v>
      </c>
      <c r="E21">
        <v>330</v>
      </c>
      <c r="F21" t="s">
        <v>59</v>
      </c>
      <c r="G21" t="s">
        <v>59</v>
      </c>
      <c r="H21" t="s">
        <v>59</v>
      </c>
      <c r="I21" t="s">
        <v>59</v>
      </c>
      <c r="J21">
        <v>10</v>
      </c>
      <c r="K21">
        <v>10</v>
      </c>
      <c r="L21">
        <v>0</v>
      </c>
      <c r="M21">
        <v>90</v>
      </c>
      <c r="N21">
        <v>25</v>
      </c>
      <c r="O21">
        <v>0</v>
      </c>
      <c r="P21" t="s">
        <v>60</v>
      </c>
      <c r="Q21" t="s">
        <v>61</v>
      </c>
      <c r="R21" t="s">
        <v>59</v>
      </c>
      <c r="S21" t="s">
        <v>59</v>
      </c>
      <c r="T21">
        <v>9.2317541613316206E-2</v>
      </c>
      <c r="U21">
        <v>9.2317541613316206E-2</v>
      </c>
      <c r="V21">
        <v>15.0637863855513</v>
      </c>
      <c r="W21">
        <v>-999</v>
      </c>
      <c r="X21">
        <v>18.4640887696367</v>
      </c>
      <c r="Y21">
        <v>13.8579500239272</v>
      </c>
      <c r="Z21">
        <v>11.6188439293086</v>
      </c>
      <c r="AA21">
        <v>4.9269199371337802</v>
      </c>
      <c r="AB21">
        <v>27.9446620941162</v>
      </c>
      <c r="AC21">
        <v>18.552998404802</v>
      </c>
      <c r="AD21">
        <v>13.823268586125501</v>
      </c>
      <c r="AE21">
        <v>10.115413495632399</v>
      </c>
      <c r="AF21">
        <v>0.29500640204865503</v>
      </c>
      <c r="AG21">
        <v>6.2258024946828201E-2</v>
      </c>
      <c r="AH21">
        <v>0.29500640204865503</v>
      </c>
      <c r="AI21">
        <v>5.0394187036248199E-2</v>
      </c>
      <c r="AJ21">
        <v>0.205633802816901</v>
      </c>
      <c r="AK21">
        <v>2.4100707090732799E-2</v>
      </c>
      <c r="AL21">
        <v>60.137662829629903</v>
      </c>
      <c r="AM21">
        <v>25.569523975047201</v>
      </c>
      <c r="AN21">
        <v>17.8213054686946</v>
      </c>
      <c r="AO21">
        <v>48.670610821131703</v>
      </c>
      <c r="AP21">
        <v>0</v>
      </c>
      <c r="AQ21">
        <v>0</v>
      </c>
      <c r="AR21">
        <v>62.886114977698597</v>
      </c>
      <c r="AS21">
        <v>25.569523975047201</v>
      </c>
      <c r="AT21">
        <v>17.8213054686946</v>
      </c>
    </row>
    <row r="22" spans="1:46" x14ac:dyDescent="0.25">
      <c r="A22">
        <v>21</v>
      </c>
      <c r="B22" t="s">
        <v>320</v>
      </c>
      <c r="C22">
        <v>10000</v>
      </c>
      <c r="D22">
        <v>10000</v>
      </c>
      <c r="E22">
        <v>10000</v>
      </c>
      <c r="F22" t="s">
        <v>59</v>
      </c>
      <c r="G22" t="s">
        <v>59</v>
      </c>
      <c r="H22" t="s">
        <v>59</v>
      </c>
      <c r="I22" t="s">
        <v>59</v>
      </c>
      <c r="J22">
        <v>25</v>
      </c>
      <c r="K22">
        <v>10</v>
      </c>
      <c r="L22">
        <v>0</v>
      </c>
      <c r="M22">
        <v>10</v>
      </c>
      <c r="N22">
        <v>0</v>
      </c>
      <c r="O22">
        <v>0</v>
      </c>
      <c r="P22" t="s">
        <v>60</v>
      </c>
      <c r="Q22" t="s">
        <v>61</v>
      </c>
      <c r="R22" t="s">
        <v>59</v>
      </c>
      <c r="S22" t="s">
        <v>59</v>
      </c>
      <c r="T22">
        <v>6.6912103083294899E-2</v>
      </c>
      <c r="U22">
        <v>6.6912103083294899E-2</v>
      </c>
      <c r="V22">
        <v>0</v>
      </c>
      <c r="W22">
        <v>-999</v>
      </c>
      <c r="X22">
        <v>17.074129555777201</v>
      </c>
      <c r="Y22">
        <v>8.99362894324595</v>
      </c>
      <c r="Z22">
        <v>5.4478891573914696</v>
      </c>
      <c r="AA22">
        <v>3.60067462921142</v>
      </c>
      <c r="AB22">
        <v>27.148073196411101</v>
      </c>
      <c r="AC22">
        <v>11.903705899966599</v>
      </c>
      <c r="AD22">
        <v>7.2801684628446699</v>
      </c>
      <c r="AE22">
        <v>5.1178590100839596</v>
      </c>
      <c r="AF22">
        <v>0.36014726184997697</v>
      </c>
      <c r="AG22">
        <v>0.18957989353822</v>
      </c>
      <c r="AH22">
        <v>0.36014726184997697</v>
      </c>
      <c r="AI22">
        <v>0.167611088837229</v>
      </c>
      <c r="AJ22">
        <v>0.36014726184997697</v>
      </c>
      <c r="AK22">
        <v>0.112340958936253</v>
      </c>
      <c r="AL22">
        <v>42.143729577380299</v>
      </c>
      <c r="AM22">
        <v>14.3323481448062</v>
      </c>
      <c r="AN22">
        <v>7.4069296812624197</v>
      </c>
      <c r="AO22">
        <v>44.047564851844299</v>
      </c>
      <c r="AP22">
        <v>14.3323481448062</v>
      </c>
      <c r="AQ22">
        <v>7.4069296812624197</v>
      </c>
      <c r="AR22">
        <v>23.668086766078599</v>
      </c>
      <c r="AS22">
        <v>0</v>
      </c>
      <c r="AT22">
        <v>0</v>
      </c>
    </row>
    <row r="23" spans="1:46" x14ac:dyDescent="0.25">
      <c r="A23">
        <v>22</v>
      </c>
      <c r="B23" t="s">
        <v>321</v>
      </c>
      <c r="C23">
        <v>100</v>
      </c>
      <c r="D23">
        <v>1000</v>
      </c>
      <c r="E23">
        <v>1000</v>
      </c>
      <c r="F23" t="s">
        <v>59</v>
      </c>
      <c r="G23" t="s">
        <v>59</v>
      </c>
      <c r="H23" t="s">
        <v>59</v>
      </c>
      <c r="I23" t="s">
        <v>59</v>
      </c>
      <c r="J23">
        <v>2</v>
      </c>
      <c r="K23">
        <v>10</v>
      </c>
      <c r="L23">
        <v>0</v>
      </c>
      <c r="M23">
        <v>1</v>
      </c>
      <c r="N23">
        <v>25</v>
      </c>
      <c r="O23">
        <v>0</v>
      </c>
      <c r="P23" t="s">
        <v>62</v>
      </c>
      <c r="Q23" t="s">
        <v>65</v>
      </c>
      <c r="R23" t="s">
        <v>59</v>
      </c>
      <c r="S23" t="s">
        <v>59</v>
      </c>
      <c r="T23">
        <v>0.70786262991414295</v>
      </c>
      <c r="U23">
        <v>0.70786262991414295</v>
      </c>
      <c r="V23">
        <v>37.217733001708901</v>
      </c>
      <c r="W23">
        <v>-999</v>
      </c>
      <c r="X23">
        <v>16.024398683909101</v>
      </c>
      <c r="Y23">
        <v>16.177426077305501</v>
      </c>
      <c r="Z23">
        <v>16.132952464208799</v>
      </c>
      <c r="AA23">
        <v>3.2157449722289999</v>
      </c>
      <c r="AB23">
        <v>27.7607917785644</v>
      </c>
      <c r="AC23">
        <v>8.1257766571941197</v>
      </c>
      <c r="AD23">
        <v>8.1323830608207093</v>
      </c>
      <c r="AE23">
        <v>8.1311950545629994</v>
      </c>
      <c r="AF23">
        <v>2.4175327609579699E-2</v>
      </c>
      <c r="AG23" s="4">
        <v>7.12404405575925E-6</v>
      </c>
      <c r="AH23">
        <v>0</v>
      </c>
      <c r="AI23">
        <v>0</v>
      </c>
      <c r="AJ23">
        <v>0</v>
      </c>
      <c r="AK23">
        <v>0</v>
      </c>
      <c r="AL23">
        <v>9.6140266045311105</v>
      </c>
      <c r="AM23">
        <v>9.9586144892964903</v>
      </c>
      <c r="AN23">
        <v>10.199637542929599</v>
      </c>
      <c r="AO23">
        <v>9.6105704579434708</v>
      </c>
      <c r="AP23">
        <v>9.9586144892964903</v>
      </c>
      <c r="AQ23">
        <v>10.199637542929599</v>
      </c>
      <c r="AR23">
        <v>9.9929930778650107</v>
      </c>
      <c r="AS23">
        <v>0</v>
      </c>
      <c r="AT23">
        <v>0</v>
      </c>
    </row>
    <row r="24" spans="1:46" x14ac:dyDescent="0.25">
      <c r="A24">
        <v>23</v>
      </c>
      <c r="B24" t="s">
        <v>322</v>
      </c>
      <c r="C24">
        <v>1000</v>
      </c>
      <c r="D24">
        <v>3300</v>
      </c>
      <c r="E24">
        <v>3300</v>
      </c>
      <c r="F24" t="s">
        <v>59</v>
      </c>
      <c r="G24" t="s">
        <v>59</v>
      </c>
      <c r="H24" t="s">
        <v>59</v>
      </c>
      <c r="I24" t="s">
        <v>59</v>
      </c>
      <c r="J24">
        <v>10</v>
      </c>
      <c r="K24">
        <v>10</v>
      </c>
      <c r="L24">
        <v>0</v>
      </c>
      <c r="M24">
        <v>1</v>
      </c>
      <c r="N24">
        <v>0</v>
      </c>
      <c r="O24">
        <v>0</v>
      </c>
      <c r="P24" t="s">
        <v>62</v>
      </c>
      <c r="Q24" t="s">
        <v>65</v>
      </c>
      <c r="R24" t="s">
        <v>59</v>
      </c>
      <c r="S24" t="s">
        <v>59</v>
      </c>
      <c r="T24">
        <v>0.15232397606994899</v>
      </c>
      <c r="U24">
        <v>0.15232397606994899</v>
      </c>
      <c r="V24">
        <v>0</v>
      </c>
      <c r="W24">
        <v>-999</v>
      </c>
      <c r="X24">
        <v>17.366465952557601</v>
      </c>
      <c r="Y24">
        <v>15.3971354265509</v>
      </c>
      <c r="Z24">
        <v>14.1716033585574</v>
      </c>
      <c r="AA24">
        <v>4.6758685111999503</v>
      </c>
      <c r="AB24">
        <v>28.818590164184499</v>
      </c>
      <c r="AC24">
        <v>8.5566167677814793</v>
      </c>
      <c r="AD24">
        <v>8.6271886007716407</v>
      </c>
      <c r="AE24">
        <v>7.8994905795525998</v>
      </c>
      <c r="AF24">
        <v>0.36382880809940099</v>
      </c>
      <c r="AG24">
        <v>3.6551855826725502E-2</v>
      </c>
      <c r="AH24">
        <v>0.31339162448228203</v>
      </c>
      <c r="AI24">
        <v>1.6282722634031101E-2</v>
      </c>
      <c r="AJ24">
        <v>2.4482282558674601E-2</v>
      </c>
      <c r="AK24">
        <v>1.22274690383161E-4</v>
      </c>
      <c r="AL24">
        <v>15.231588719705501</v>
      </c>
      <c r="AM24">
        <v>13.868230009343799</v>
      </c>
      <c r="AN24">
        <v>10.7488645795036</v>
      </c>
      <c r="AO24">
        <v>15.2801722529582</v>
      </c>
      <c r="AP24">
        <v>13.868230009343799</v>
      </c>
      <c r="AQ24">
        <v>10.7488645795036</v>
      </c>
      <c r="AR24">
        <v>10.001571365044599</v>
      </c>
      <c r="AS24">
        <v>0</v>
      </c>
      <c r="AT24">
        <v>0</v>
      </c>
    </row>
    <row r="25" spans="1:46" x14ac:dyDescent="0.25">
      <c r="A25">
        <v>24</v>
      </c>
      <c r="B25" t="s">
        <v>122</v>
      </c>
      <c r="C25">
        <v>1</v>
      </c>
      <c r="D25">
        <v>100</v>
      </c>
      <c r="E25">
        <v>100</v>
      </c>
      <c r="F25" t="s">
        <v>59</v>
      </c>
      <c r="G25" t="s">
        <v>59</v>
      </c>
      <c r="H25" t="s">
        <v>59</v>
      </c>
      <c r="I25" t="s">
        <v>59</v>
      </c>
      <c r="J25">
        <v>10</v>
      </c>
      <c r="K25">
        <v>10</v>
      </c>
      <c r="L25">
        <v>0</v>
      </c>
      <c r="M25">
        <v>90</v>
      </c>
      <c r="N25">
        <v>10</v>
      </c>
      <c r="O25">
        <v>0</v>
      </c>
      <c r="P25" t="s">
        <v>62</v>
      </c>
      <c r="Q25" t="s">
        <v>65</v>
      </c>
      <c r="R25" t="s">
        <v>59</v>
      </c>
      <c r="S25" t="s">
        <v>59</v>
      </c>
      <c r="T25">
        <v>0.133333333333333</v>
      </c>
      <c r="U25">
        <v>0.133333333333333</v>
      </c>
      <c r="V25">
        <v>8.0859568254002898</v>
      </c>
      <c r="W25">
        <v>-999</v>
      </c>
      <c r="X25">
        <v>16.918949221387301</v>
      </c>
      <c r="Y25">
        <v>3.84640517764621</v>
      </c>
      <c r="Z25">
        <v>0.56974292516708303</v>
      </c>
      <c r="AA25">
        <v>4.1192135810851997</v>
      </c>
      <c r="AB25">
        <v>26.1886291503906</v>
      </c>
      <c r="AC25">
        <v>9.7269050810072102</v>
      </c>
      <c r="AD25">
        <v>9.5595522986518002</v>
      </c>
      <c r="AE25">
        <v>9.5407573318481393</v>
      </c>
      <c r="AF25">
        <v>0</v>
      </c>
      <c r="AG25">
        <v>0</v>
      </c>
      <c r="AH25">
        <v>0</v>
      </c>
      <c r="AI25">
        <v>0</v>
      </c>
      <c r="AJ25">
        <v>0</v>
      </c>
      <c r="AK25">
        <v>0</v>
      </c>
      <c r="AL25">
        <v>18.825908222429401</v>
      </c>
      <c r="AM25">
        <v>11.907103007063901</v>
      </c>
      <c r="AN25">
        <v>10.7233759410564</v>
      </c>
      <c r="AO25">
        <v>18.4115665342126</v>
      </c>
      <c r="AP25">
        <v>11.907526887380101</v>
      </c>
      <c r="AQ25">
        <v>0</v>
      </c>
      <c r="AR25">
        <v>19.044805718091101</v>
      </c>
      <c r="AS25">
        <v>11.907093373420301</v>
      </c>
      <c r="AT25">
        <v>10.7233759410564</v>
      </c>
    </row>
    <row r="26" spans="1:46" x14ac:dyDescent="0.25">
      <c r="A26">
        <v>25</v>
      </c>
      <c r="B26" t="s">
        <v>176</v>
      </c>
      <c r="C26">
        <v>1</v>
      </c>
      <c r="D26">
        <v>100</v>
      </c>
      <c r="E26">
        <v>100</v>
      </c>
      <c r="F26" t="s">
        <v>59</v>
      </c>
      <c r="G26" t="s">
        <v>59</v>
      </c>
      <c r="H26" t="s">
        <v>59</v>
      </c>
      <c r="I26" t="s">
        <v>59</v>
      </c>
      <c r="J26">
        <v>10</v>
      </c>
      <c r="K26">
        <v>10</v>
      </c>
      <c r="L26">
        <v>0</v>
      </c>
      <c r="M26">
        <v>50</v>
      </c>
      <c r="N26">
        <v>25</v>
      </c>
      <c r="O26">
        <v>0</v>
      </c>
      <c r="P26" t="s">
        <v>60</v>
      </c>
      <c r="Q26" t="s">
        <v>61</v>
      </c>
      <c r="R26" t="s">
        <v>59</v>
      </c>
      <c r="S26" t="s">
        <v>59</v>
      </c>
      <c r="T26">
        <v>0.28271604938271599</v>
      </c>
      <c r="U26">
        <v>0.28271604938271599</v>
      </c>
      <c r="V26">
        <v>26.601988299139599</v>
      </c>
      <c r="W26">
        <v>-999</v>
      </c>
      <c r="X26">
        <v>17.093384354202801</v>
      </c>
      <c r="Y26">
        <v>8.0410589430067194</v>
      </c>
      <c r="Z26">
        <v>2.2811563587188699</v>
      </c>
      <c r="AA26">
        <v>4.6860551834106401</v>
      </c>
      <c r="AB26">
        <v>26.967445373535099</v>
      </c>
      <c r="AC26">
        <v>11.0017520410043</v>
      </c>
      <c r="AD26">
        <v>11.6721087137858</v>
      </c>
      <c r="AE26">
        <v>10.1444562149047</v>
      </c>
      <c r="AF26">
        <v>0.375308641975308</v>
      </c>
      <c r="AG26">
        <v>6.18444743163791E-2</v>
      </c>
      <c r="AH26">
        <v>0.26419753086419701</v>
      </c>
      <c r="AI26">
        <v>4.2399433016041099E-2</v>
      </c>
      <c r="AJ26">
        <v>7.65432098765432E-2</v>
      </c>
      <c r="AK26">
        <v>1.12908503213497E-2</v>
      </c>
      <c r="AL26">
        <v>24.3663357384184</v>
      </c>
      <c r="AM26">
        <v>28.964901832841399</v>
      </c>
      <c r="AN26">
        <v>24.0912616850779</v>
      </c>
      <c r="AO26">
        <v>24.2194365827289</v>
      </c>
      <c r="AP26">
        <v>30.078443209330199</v>
      </c>
      <c r="AQ26">
        <v>24.090930473554302</v>
      </c>
      <c r="AR26">
        <v>24.629741121034002</v>
      </c>
      <c r="AS26">
        <v>27.990553128413602</v>
      </c>
      <c r="AT26">
        <v>24.091521922703599</v>
      </c>
    </row>
    <row r="27" spans="1:46" x14ac:dyDescent="0.25">
      <c r="A27">
        <v>26</v>
      </c>
      <c r="B27" t="s">
        <v>87</v>
      </c>
      <c r="C27">
        <v>1</v>
      </c>
      <c r="D27">
        <v>100</v>
      </c>
      <c r="E27">
        <v>100</v>
      </c>
      <c r="F27" t="s">
        <v>59</v>
      </c>
      <c r="G27" t="s">
        <v>59</v>
      </c>
      <c r="H27" t="s">
        <v>59</v>
      </c>
      <c r="I27" t="s">
        <v>59</v>
      </c>
      <c r="J27">
        <v>4</v>
      </c>
      <c r="K27">
        <v>10</v>
      </c>
      <c r="L27">
        <v>0</v>
      </c>
      <c r="M27">
        <v>90</v>
      </c>
      <c r="N27">
        <v>10</v>
      </c>
      <c r="O27">
        <v>0</v>
      </c>
      <c r="P27" t="s">
        <v>62</v>
      </c>
      <c r="Q27" t="s">
        <v>61</v>
      </c>
      <c r="R27" t="s">
        <v>59</v>
      </c>
      <c r="S27" t="s">
        <v>59</v>
      </c>
      <c r="T27">
        <v>0.24691358024691301</v>
      </c>
      <c r="U27">
        <v>0.24691358024691301</v>
      </c>
      <c r="V27">
        <v>11.263990024350701</v>
      </c>
      <c r="W27">
        <v>-999</v>
      </c>
      <c r="X27">
        <v>16.467063691880899</v>
      </c>
      <c r="Y27">
        <v>15.0791516851206</v>
      </c>
      <c r="Z27">
        <v>13.373087610517199</v>
      </c>
      <c r="AA27">
        <v>4.2226743698120099</v>
      </c>
      <c r="AB27">
        <v>25.354925155639599</v>
      </c>
      <c r="AC27">
        <v>11.9787002021883</v>
      </c>
      <c r="AD27">
        <v>11.3876310411046</v>
      </c>
      <c r="AE27">
        <v>10.1514930270967</v>
      </c>
      <c r="AF27">
        <v>0.280864197530864</v>
      </c>
      <c r="AG27">
        <v>2.2938229339082301E-2</v>
      </c>
      <c r="AH27">
        <v>0.141975308641975</v>
      </c>
      <c r="AI27">
        <v>7.2205007582166999E-3</v>
      </c>
      <c r="AJ27">
        <v>0</v>
      </c>
      <c r="AK27">
        <v>0</v>
      </c>
      <c r="AL27">
        <v>64.590041262245293</v>
      </c>
      <c r="AM27">
        <v>55.2118835853598</v>
      </c>
      <c r="AN27">
        <v>49.763262889760703</v>
      </c>
      <c r="AO27">
        <v>64.672212905608703</v>
      </c>
      <c r="AP27">
        <v>63.938749081813299</v>
      </c>
      <c r="AQ27">
        <v>0</v>
      </c>
      <c r="AR27">
        <v>64.546629828015597</v>
      </c>
      <c r="AS27">
        <v>53.074692035207903</v>
      </c>
      <c r="AT27">
        <v>49.763262889760703</v>
      </c>
    </row>
    <row r="28" spans="1:46" x14ac:dyDescent="0.25">
      <c r="A28">
        <v>27</v>
      </c>
      <c r="B28" t="s">
        <v>116</v>
      </c>
      <c r="C28">
        <v>1</v>
      </c>
      <c r="D28">
        <v>100</v>
      </c>
      <c r="E28">
        <v>100</v>
      </c>
      <c r="F28" t="s">
        <v>59</v>
      </c>
      <c r="G28" t="s">
        <v>59</v>
      </c>
      <c r="H28" t="s">
        <v>59</v>
      </c>
      <c r="I28" t="s">
        <v>59</v>
      </c>
      <c r="J28">
        <v>10</v>
      </c>
      <c r="K28">
        <v>10</v>
      </c>
      <c r="L28">
        <v>0</v>
      </c>
      <c r="M28">
        <v>25</v>
      </c>
      <c r="N28">
        <v>25</v>
      </c>
      <c r="O28">
        <v>0</v>
      </c>
      <c r="P28" t="s">
        <v>62</v>
      </c>
      <c r="Q28" t="s">
        <v>61</v>
      </c>
      <c r="R28" t="s">
        <v>59</v>
      </c>
      <c r="S28" t="s">
        <v>59</v>
      </c>
      <c r="T28">
        <v>0.17407407407407399</v>
      </c>
      <c r="U28">
        <v>0.17407407407407399</v>
      </c>
      <c r="V28">
        <v>14.90118428639</v>
      </c>
      <c r="W28">
        <v>-999</v>
      </c>
      <c r="X28">
        <v>17.165776123235201</v>
      </c>
      <c r="Y28">
        <v>9.9785835054185608</v>
      </c>
      <c r="Z28">
        <v>4.1581532478332504</v>
      </c>
      <c r="AA28">
        <v>4.91359043121337</v>
      </c>
      <c r="AB28">
        <v>27.279617309570298</v>
      </c>
      <c r="AC28">
        <v>11.0497861909277</v>
      </c>
      <c r="AD28">
        <v>8.5413476308186809</v>
      </c>
      <c r="AE28">
        <v>4.7198561096191396</v>
      </c>
      <c r="AF28">
        <v>0.48641975308641899</v>
      </c>
      <c r="AG28">
        <v>0.24881244095755201</v>
      </c>
      <c r="AH28">
        <v>0.48641975308641899</v>
      </c>
      <c r="AI28">
        <v>0.20403887073934801</v>
      </c>
      <c r="AJ28">
        <v>0.375308641975308</v>
      </c>
      <c r="AK28">
        <v>0.11024094012416399</v>
      </c>
      <c r="AL28">
        <v>45.379414185725899</v>
      </c>
      <c r="AM28">
        <v>27.9682410293155</v>
      </c>
      <c r="AN28">
        <v>18.961879933797299</v>
      </c>
      <c r="AO28">
        <v>45.300980458987603</v>
      </c>
      <c r="AP28">
        <v>28.0296935247619</v>
      </c>
      <c r="AQ28">
        <v>18.961550642893801</v>
      </c>
      <c r="AR28">
        <v>45.754775592259001</v>
      </c>
      <c r="AS28">
        <v>27.778296952481</v>
      </c>
      <c r="AT28">
        <v>18.963197097411499</v>
      </c>
    </row>
    <row r="29" spans="1:46" x14ac:dyDescent="0.25">
      <c r="A29">
        <v>28</v>
      </c>
      <c r="B29" t="s">
        <v>323</v>
      </c>
      <c r="C29">
        <v>1000</v>
      </c>
      <c r="D29">
        <v>3300</v>
      </c>
      <c r="E29">
        <v>3300</v>
      </c>
      <c r="F29" t="s">
        <v>59</v>
      </c>
      <c r="G29" t="s">
        <v>59</v>
      </c>
      <c r="H29" t="s">
        <v>59</v>
      </c>
      <c r="I29" t="s">
        <v>59</v>
      </c>
      <c r="J29">
        <v>4</v>
      </c>
      <c r="K29">
        <v>10</v>
      </c>
      <c r="L29">
        <v>0</v>
      </c>
      <c r="M29">
        <v>10</v>
      </c>
      <c r="N29">
        <v>25</v>
      </c>
      <c r="O29">
        <v>0</v>
      </c>
      <c r="P29" t="s">
        <v>62</v>
      </c>
      <c r="Q29" t="s">
        <v>65</v>
      </c>
      <c r="R29" t="s">
        <v>59</v>
      </c>
      <c r="S29" t="s">
        <v>59</v>
      </c>
      <c r="T29">
        <v>0.51847040216900098</v>
      </c>
      <c r="U29">
        <v>0.51847040216900098</v>
      </c>
      <c r="V29">
        <v>34.381347066538297</v>
      </c>
      <c r="W29">
        <v>-999</v>
      </c>
      <c r="X29">
        <v>17.177530408929002</v>
      </c>
      <c r="Y29">
        <v>16.8895243801446</v>
      </c>
      <c r="Z29">
        <v>16.503707347569101</v>
      </c>
      <c r="AA29">
        <v>4.5857181549072203</v>
      </c>
      <c r="AB29">
        <v>28.2392482757568</v>
      </c>
      <c r="AC29">
        <v>8.2348948242542601</v>
      </c>
      <c r="AD29">
        <v>8.3320804576466401</v>
      </c>
      <c r="AE29">
        <v>8.3550330197662692</v>
      </c>
      <c r="AF29">
        <v>2.4853140533212799E-3</v>
      </c>
      <c r="AG29" s="4">
        <v>4.1149713051815898E-7</v>
      </c>
      <c r="AH29">
        <v>0</v>
      </c>
      <c r="AI29">
        <v>0</v>
      </c>
      <c r="AJ29">
        <v>0</v>
      </c>
      <c r="AK29">
        <v>0</v>
      </c>
      <c r="AL29">
        <v>16.297149142576998</v>
      </c>
      <c r="AM29">
        <v>16.928965925565802</v>
      </c>
      <c r="AN29">
        <v>17.8191716206024</v>
      </c>
      <c r="AO29">
        <v>16.205580189093801</v>
      </c>
      <c r="AP29">
        <v>16.924048650598898</v>
      </c>
      <c r="AQ29">
        <v>17.8191716206024</v>
      </c>
      <c r="AR29">
        <v>17.184527503385301</v>
      </c>
      <c r="AS29">
        <v>17.680606527642801</v>
      </c>
      <c r="AT29">
        <v>0</v>
      </c>
    </row>
    <row r="30" spans="1:46" x14ac:dyDescent="0.25">
      <c r="A30">
        <v>29</v>
      </c>
      <c r="B30" t="s">
        <v>324</v>
      </c>
      <c r="C30">
        <v>100</v>
      </c>
      <c r="D30">
        <v>1000</v>
      </c>
      <c r="E30">
        <v>1000</v>
      </c>
      <c r="F30" t="s">
        <v>59</v>
      </c>
      <c r="G30" t="s">
        <v>59</v>
      </c>
      <c r="H30" t="s">
        <v>59</v>
      </c>
      <c r="I30" t="s">
        <v>59</v>
      </c>
      <c r="J30">
        <v>4</v>
      </c>
      <c r="K30">
        <v>10</v>
      </c>
      <c r="L30">
        <v>0</v>
      </c>
      <c r="M30">
        <v>25</v>
      </c>
      <c r="N30">
        <v>10</v>
      </c>
      <c r="O30">
        <v>0</v>
      </c>
      <c r="P30" t="s">
        <v>60</v>
      </c>
      <c r="Q30" t="s">
        <v>65</v>
      </c>
      <c r="R30" t="s">
        <v>59</v>
      </c>
      <c r="S30" t="s">
        <v>59</v>
      </c>
      <c r="T30">
        <v>0.55394261183913196</v>
      </c>
      <c r="U30">
        <v>0.55394261183913196</v>
      </c>
      <c r="V30">
        <v>16.195600189914501</v>
      </c>
      <c r="W30">
        <v>-999</v>
      </c>
      <c r="X30">
        <v>17.007835061529601</v>
      </c>
      <c r="Y30">
        <v>16.525772137230099</v>
      </c>
      <c r="Z30">
        <v>16.139325478264901</v>
      </c>
      <c r="AA30">
        <v>5.3876810073852504</v>
      </c>
      <c r="AB30">
        <v>27.383985519409102</v>
      </c>
      <c r="AC30">
        <v>8.1904082498666693</v>
      </c>
      <c r="AD30">
        <v>8.2248942579731601</v>
      </c>
      <c r="AE30">
        <v>8.1932837260709199</v>
      </c>
      <c r="AF30">
        <v>1.8639855399909599E-2</v>
      </c>
      <c r="AG30" s="4">
        <v>8.4871282924838398E-6</v>
      </c>
      <c r="AH30">
        <v>0</v>
      </c>
      <c r="AI30">
        <v>0</v>
      </c>
      <c r="AJ30">
        <v>0</v>
      </c>
      <c r="AK30">
        <v>0</v>
      </c>
      <c r="AL30">
        <v>10.6033672668948</v>
      </c>
      <c r="AM30">
        <v>11.5574679505986</v>
      </c>
      <c r="AN30">
        <v>13.469240689635299</v>
      </c>
      <c r="AO30">
        <v>10.588514107166301</v>
      </c>
      <c r="AP30">
        <v>11.505594930170499</v>
      </c>
      <c r="AQ30">
        <v>13.469240689635299</v>
      </c>
      <c r="AR30">
        <v>10.651847522347399</v>
      </c>
      <c r="AS30">
        <v>11.830404482501899</v>
      </c>
      <c r="AT30">
        <v>0</v>
      </c>
    </row>
    <row r="31" spans="1:46" x14ac:dyDescent="0.25">
      <c r="A31">
        <v>30</v>
      </c>
      <c r="B31" t="s">
        <v>174</v>
      </c>
      <c r="C31">
        <v>1</v>
      </c>
      <c r="D31">
        <v>100</v>
      </c>
      <c r="E31">
        <v>100</v>
      </c>
      <c r="F31" t="s">
        <v>59</v>
      </c>
      <c r="G31" t="s">
        <v>59</v>
      </c>
      <c r="H31" t="s">
        <v>59</v>
      </c>
      <c r="I31" t="s">
        <v>59</v>
      </c>
      <c r="J31">
        <v>10</v>
      </c>
      <c r="K31">
        <v>10</v>
      </c>
      <c r="L31">
        <v>0</v>
      </c>
      <c r="M31">
        <v>50</v>
      </c>
      <c r="N31">
        <v>10</v>
      </c>
      <c r="O31">
        <v>0</v>
      </c>
      <c r="P31" t="s">
        <v>62</v>
      </c>
      <c r="Q31" t="s">
        <v>61</v>
      </c>
      <c r="R31" t="s">
        <v>59</v>
      </c>
      <c r="S31" t="s">
        <v>59</v>
      </c>
      <c r="T31">
        <v>0.119753086419753</v>
      </c>
      <c r="U31">
        <v>0.119753086419753</v>
      </c>
      <c r="V31">
        <v>5.4260407973979996</v>
      </c>
      <c r="W31">
        <v>-999</v>
      </c>
      <c r="X31">
        <v>17.093384354202801</v>
      </c>
      <c r="Y31">
        <v>8.0410589430067194</v>
      </c>
      <c r="Z31">
        <v>2.2811563587188699</v>
      </c>
      <c r="AA31">
        <v>4.6860551834106401</v>
      </c>
      <c r="AB31">
        <v>26.967445373535099</v>
      </c>
      <c r="AC31">
        <v>12.0532775572788</v>
      </c>
      <c r="AD31">
        <v>9.8248042636447401</v>
      </c>
      <c r="AE31">
        <v>8.0711013793945305</v>
      </c>
      <c r="AF31">
        <v>0.48641975308641899</v>
      </c>
      <c r="AG31">
        <v>0.12724326507268799</v>
      </c>
      <c r="AH31">
        <v>0.375308641975308</v>
      </c>
      <c r="AI31">
        <v>6.9738400649325294E-2</v>
      </c>
      <c r="AJ31">
        <v>0.15308641975308601</v>
      </c>
      <c r="AK31">
        <v>2.5784411198563E-2</v>
      </c>
      <c r="AL31">
        <v>53.917133364582298</v>
      </c>
      <c r="AM31">
        <v>30.324337007245401</v>
      </c>
      <c r="AN31">
        <v>24.815794568428601</v>
      </c>
      <c r="AO31">
        <v>54.119927466092001</v>
      </c>
      <c r="AP31">
        <v>30.5369072536845</v>
      </c>
      <c r="AQ31">
        <v>24.816452335644399</v>
      </c>
      <c r="AR31">
        <v>53.553502561875298</v>
      </c>
      <c r="AS31">
        <v>30.138338041611199</v>
      </c>
      <c r="AT31">
        <v>24.815277751330399</v>
      </c>
    </row>
    <row r="32" spans="1:46" x14ac:dyDescent="0.25">
      <c r="A32">
        <v>31</v>
      </c>
      <c r="B32" t="s">
        <v>325</v>
      </c>
      <c r="C32">
        <v>100</v>
      </c>
      <c r="D32">
        <v>1000</v>
      </c>
      <c r="E32">
        <v>1000</v>
      </c>
      <c r="F32" t="s">
        <v>59</v>
      </c>
      <c r="G32" t="s">
        <v>59</v>
      </c>
      <c r="H32" t="s">
        <v>59</v>
      </c>
      <c r="I32" t="s">
        <v>59</v>
      </c>
      <c r="J32">
        <v>4</v>
      </c>
      <c r="K32">
        <v>10</v>
      </c>
      <c r="L32">
        <v>0</v>
      </c>
      <c r="M32">
        <v>50</v>
      </c>
      <c r="N32">
        <v>25</v>
      </c>
      <c r="O32">
        <v>0</v>
      </c>
      <c r="P32" t="s">
        <v>62</v>
      </c>
      <c r="Q32" t="s">
        <v>65</v>
      </c>
      <c r="R32" t="s">
        <v>59</v>
      </c>
      <c r="S32" t="s">
        <v>59</v>
      </c>
      <c r="T32">
        <v>0.441030275643922</v>
      </c>
      <c r="U32">
        <v>0.441030275643922</v>
      </c>
      <c r="V32">
        <v>34.074126471444103</v>
      </c>
      <c r="W32">
        <v>-999</v>
      </c>
      <c r="X32">
        <v>16.708084127130501</v>
      </c>
      <c r="Y32">
        <v>16.075006750632699</v>
      </c>
      <c r="Z32">
        <v>15.716126339069501</v>
      </c>
      <c r="AA32">
        <v>4.4794778823852504</v>
      </c>
      <c r="AB32">
        <v>27.095289230346602</v>
      </c>
      <c r="AC32">
        <v>8.7717935822422604</v>
      </c>
      <c r="AD32">
        <v>8.8331235728002593</v>
      </c>
      <c r="AE32">
        <v>8.7354472306753994</v>
      </c>
      <c r="AF32">
        <v>0</v>
      </c>
      <c r="AG32">
        <v>0</v>
      </c>
      <c r="AH32">
        <v>0</v>
      </c>
      <c r="AI32">
        <v>0</v>
      </c>
      <c r="AJ32">
        <v>0</v>
      </c>
      <c r="AK32">
        <v>0</v>
      </c>
      <c r="AL32">
        <v>18.194357009077201</v>
      </c>
      <c r="AM32">
        <v>19.042804993711901</v>
      </c>
      <c r="AN32">
        <v>18.081456066661801</v>
      </c>
      <c r="AO32">
        <v>18.167603048966001</v>
      </c>
      <c r="AP32">
        <v>18.975406498216699</v>
      </c>
      <c r="AQ32">
        <v>20.068444419003601</v>
      </c>
      <c r="AR32">
        <v>18.224642079530501</v>
      </c>
      <c r="AS32">
        <v>19.108595818672299</v>
      </c>
      <c r="AT32">
        <v>16.297860222827399</v>
      </c>
    </row>
    <row r="33" spans="1:46" x14ac:dyDescent="0.25">
      <c r="A33">
        <v>32</v>
      </c>
      <c r="B33" t="s">
        <v>326</v>
      </c>
      <c r="C33">
        <v>100</v>
      </c>
      <c r="D33">
        <v>1000</v>
      </c>
      <c r="E33">
        <v>1000</v>
      </c>
      <c r="F33" t="s">
        <v>59</v>
      </c>
      <c r="G33" t="s">
        <v>59</v>
      </c>
      <c r="H33" t="s">
        <v>59</v>
      </c>
      <c r="I33" t="s">
        <v>59</v>
      </c>
      <c r="J33">
        <v>4</v>
      </c>
      <c r="K33">
        <v>10</v>
      </c>
      <c r="L33">
        <v>0</v>
      </c>
      <c r="M33">
        <v>0</v>
      </c>
      <c r="N33">
        <v>0</v>
      </c>
      <c r="O33">
        <v>0</v>
      </c>
      <c r="P33" t="s">
        <v>62</v>
      </c>
      <c r="Q33" t="s">
        <v>65</v>
      </c>
      <c r="R33" t="s">
        <v>59</v>
      </c>
      <c r="S33" t="s">
        <v>59</v>
      </c>
      <c r="T33">
        <v>0.54112065070040605</v>
      </c>
      <c r="U33">
        <v>0.54112065070040605</v>
      </c>
      <c r="V33">
        <v>115.64020199782099</v>
      </c>
      <c r="W33">
        <v>-999</v>
      </c>
      <c r="X33">
        <v>17.063440493528901</v>
      </c>
      <c r="Y33">
        <v>16.719464056781799</v>
      </c>
      <c r="Z33">
        <v>16.282127166684699</v>
      </c>
      <c r="AA33">
        <v>4.1059255599975497</v>
      </c>
      <c r="AB33">
        <v>28.524574279785099</v>
      </c>
      <c r="AC33">
        <v>8.1458989066663907</v>
      </c>
      <c r="AD33">
        <v>8.2131954049665605</v>
      </c>
      <c r="AE33">
        <v>8.2024238436053896</v>
      </c>
      <c r="AF33">
        <v>1.2426570266606399E-3</v>
      </c>
      <c r="AG33" s="4">
        <v>1.5431142209490801E-7</v>
      </c>
      <c r="AH33">
        <v>0</v>
      </c>
      <c r="AI33">
        <v>0</v>
      </c>
      <c r="AJ33">
        <v>0</v>
      </c>
      <c r="AK33">
        <v>0</v>
      </c>
      <c r="AL33">
        <v>13.665259254467999</v>
      </c>
      <c r="AM33">
        <v>14.764671228160299</v>
      </c>
      <c r="AN33">
        <v>16.102754600581498</v>
      </c>
      <c r="AO33">
        <v>13.665259254467999</v>
      </c>
      <c r="AP33">
        <v>14.764671228160299</v>
      </c>
      <c r="AQ33">
        <v>16.102754600581498</v>
      </c>
      <c r="AR33">
        <v>0</v>
      </c>
      <c r="AS33">
        <v>0</v>
      </c>
      <c r="AT33">
        <v>0</v>
      </c>
    </row>
    <row r="34" spans="1:46" x14ac:dyDescent="0.25">
      <c r="A34">
        <v>33</v>
      </c>
      <c r="B34" t="s">
        <v>120</v>
      </c>
      <c r="C34">
        <v>1</v>
      </c>
      <c r="D34">
        <v>100</v>
      </c>
      <c r="E34">
        <v>100</v>
      </c>
      <c r="F34" t="s">
        <v>59</v>
      </c>
      <c r="G34" t="s">
        <v>59</v>
      </c>
      <c r="H34" t="s">
        <v>59</v>
      </c>
      <c r="I34" t="s">
        <v>59</v>
      </c>
      <c r="J34">
        <v>10</v>
      </c>
      <c r="K34">
        <v>10</v>
      </c>
      <c r="L34">
        <v>0</v>
      </c>
      <c r="M34">
        <v>25</v>
      </c>
      <c r="N34">
        <v>10</v>
      </c>
      <c r="O34">
        <v>0</v>
      </c>
      <c r="P34" t="s">
        <v>60</v>
      </c>
      <c r="Q34" t="s">
        <v>61</v>
      </c>
      <c r="R34" t="s">
        <v>59</v>
      </c>
      <c r="S34" t="s">
        <v>59</v>
      </c>
      <c r="T34">
        <v>0.30370370370370298</v>
      </c>
      <c r="U34">
        <v>0.30370370370370298</v>
      </c>
      <c r="V34">
        <v>10.5016584396362</v>
      </c>
      <c r="W34">
        <v>-999</v>
      </c>
      <c r="X34">
        <v>17.165776123235201</v>
      </c>
      <c r="Y34">
        <v>9.9785835054185608</v>
      </c>
      <c r="Z34">
        <v>4.1581532478332504</v>
      </c>
      <c r="AA34">
        <v>4.91359043121337</v>
      </c>
      <c r="AB34">
        <v>27.279617309570298</v>
      </c>
      <c r="AC34">
        <v>10.492193139629499</v>
      </c>
      <c r="AD34">
        <v>10.504470401340001</v>
      </c>
      <c r="AE34">
        <v>6.5318611717224098</v>
      </c>
      <c r="AF34">
        <v>0.375308641975308</v>
      </c>
      <c r="AG34">
        <v>0.15286550672701801</v>
      </c>
      <c r="AH34">
        <v>0.375308641975308</v>
      </c>
      <c r="AI34">
        <v>0.107024458915363</v>
      </c>
      <c r="AJ34">
        <v>0.15308641975308601</v>
      </c>
      <c r="AK34">
        <v>3.5296696682035097E-2</v>
      </c>
      <c r="AL34">
        <v>28.318353463894699</v>
      </c>
      <c r="AM34">
        <v>34.324024789761197</v>
      </c>
      <c r="AN34">
        <v>26.6034610491532</v>
      </c>
      <c r="AO34">
        <v>28.288220715714299</v>
      </c>
      <c r="AP34">
        <v>35.597749293659597</v>
      </c>
      <c r="AQ34">
        <v>26.602868981544699</v>
      </c>
      <c r="AR34">
        <v>28.462560187329299</v>
      </c>
      <c r="AS34">
        <v>30.387058141348199</v>
      </c>
      <c r="AT34">
        <v>26.605829319587102</v>
      </c>
    </row>
    <row r="35" spans="1:46" x14ac:dyDescent="0.25">
      <c r="A35">
        <v>34</v>
      </c>
      <c r="B35" t="s">
        <v>86</v>
      </c>
      <c r="C35">
        <v>1</v>
      </c>
      <c r="D35">
        <v>100</v>
      </c>
      <c r="E35">
        <v>100</v>
      </c>
      <c r="F35" t="s">
        <v>59</v>
      </c>
      <c r="G35" t="s">
        <v>59</v>
      </c>
      <c r="H35" t="s">
        <v>59</v>
      </c>
      <c r="I35" t="s">
        <v>59</v>
      </c>
      <c r="J35">
        <v>4</v>
      </c>
      <c r="K35">
        <v>10</v>
      </c>
      <c r="L35">
        <v>0</v>
      </c>
      <c r="M35">
        <v>90</v>
      </c>
      <c r="N35">
        <v>25</v>
      </c>
      <c r="O35">
        <v>0</v>
      </c>
      <c r="P35" t="s">
        <v>60</v>
      </c>
      <c r="Q35" t="s">
        <v>61</v>
      </c>
      <c r="R35" t="s">
        <v>59</v>
      </c>
      <c r="S35" t="s">
        <v>59</v>
      </c>
      <c r="T35">
        <v>0.42438271604938199</v>
      </c>
      <c r="U35">
        <v>0.42438271604938199</v>
      </c>
      <c r="V35">
        <v>34.417960616777499</v>
      </c>
      <c r="W35">
        <v>-999</v>
      </c>
      <c r="X35">
        <v>16.467063691880899</v>
      </c>
      <c r="Y35">
        <v>15.0791516851206</v>
      </c>
      <c r="Z35">
        <v>13.373087610517199</v>
      </c>
      <c r="AA35">
        <v>4.2226743698120099</v>
      </c>
      <c r="AB35">
        <v>25.354925155639599</v>
      </c>
      <c r="AC35">
        <v>11.954160478379899</v>
      </c>
      <c r="AD35">
        <v>12.1381992121211</v>
      </c>
      <c r="AE35">
        <v>11.1788462230137</v>
      </c>
      <c r="AF35">
        <v>0</v>
      </c>
      <c r="AG35">
        <v>0</v>
      </c>
      <c r="AH35">
        <v>0</v>
      </c>
      <c r="AI35">
        <v>0</v>
      </c>
      <c r="AJ35">
        <v>0</v>
      </c>
      <c r="AK35">
        <v>0</v>
      </c>
      <c r="AL35">
        <v>41.842484448143999</v>
      </c>
      <c r="AM35">
        <v>46.927885332143603</v>
      </c>
      <c r="AN35">
        <v>43.871159147430198</v>
      </c>
      <c r="AO35">
        <v>41.656651648846299</v>
      </c>
      <c r="AP35">
        <v>47.841914024108398</v>
      </c>
      <c r="AQ35">
        <v>0</v>
      </c>
      <c r="AR35">
        <v>41.940660266640897</v>
      </c>
      <c r="AS35">
        <v>46.704041570846002</v>
      </c>
      <c r="AT35">
        <v>43.871159147430198</v>
      </c>
    </row>
    <row r="36" spans="1:46" x14ac:dyDescent="0.25">
      <c r="A36">
        <v>35</v>
      </c>
      <c r="B36" t="s">
        <v>327</v>
      </c>
      <c r="C36">
        <v>1000</v>
      </c>
      <c r="D36">
        <v>3300</v>
      </c>
      <c r="E36">
        <v>3300</v>
      </c>
      <c r="F36" t="s">
        <v>59</v>
      </c>
      <c r="G36" t="s">
        <v>59</v>
      </c>
      <c r="H36" t="s">
        <v>59</v>
      </c>
      <c r="I36" t="s">
        <v>59</v>
      </c>
      <c r="J36">
        <v>25</v>
      </c>
      <c r="K36">
        <v>10</v>
      </c>
      <c r="L36">
        <v>0</v>
      </c>
      <c r="M36">
        <v>10</v>
      </c>
      <c r="N36">
        <v>25</v>
      </c>
      <c r="O36">
        <v>0</v>
      </c>
      <c r="P36" t="s">
        <v>60</v>
      </c>
      <c r="Q36" t="s">
        <v>65</v>
      </c>
      <c r="R36" t="s">
        <v>59</v>
      </c>
      <c r="S36" t="s">
        <v>59</v>
      </c>
      <c r="T36">
        <v>7.6484123331799297E-2</v>
      </c>
      <c r="U36">
        <v>7.6484123331799297E-2</v>
      </c>
      <c r="V36">
        <v>4.0901083218052996</v>
      </c>
      <c r="W36">
        <v>-999</v>
      </c>
      <c r="X36">
        <v>17.524053447212498</v>
      </c>
      <c r="Y36">
        <v>12.4928705262117</v>
      </c>
      <c r="Z36">
        <v>10.640262129547301</v>
      </c>
      <c r="AA36">
        <v>2.8761212825775102</v>
      </c>
      <c r="AB36">
        <v>26.975387573242099</v>
      </c>
      <c r="AC36">
        <v>9.6451658305077306</v>
      </c>
      <c r="AD36">
        <v>8.0407190774923407</v>
      </c>
      <c r="AE36">
        <v>7.1868396225325499</v>
      </c>
      <c r="AF36">
        <v>0.36014726184997697</v>
      </c>
      <c r="AG36">
        <v>9.6708625324629302E-2</v>
      </c>
      <c r="AH36">
        <v>0.36014726184997697</v>
      </c>
      <c r="AI36">
        <v>6.7265139747834393E-2</v>
      </c>
      <c r="AJ36">
        <v>0.13225954901058401</v>
      </c>
      <c r="AK36">
        <v>2.6591680750163598E-3</v>
      </c>
      <c r="AL36">
        <v>17.819385500710599</v>
      </c>
      <c r="AM36">
        <v>7.5487236218905798</v>
      </c>
      <c r="AN36">
        <v>4.4533972350273103</v>
      </c>
      <c r="AO36">
        <v>18.077734643919101</v>
      </c>
      <c r="AP36">
        <v>7.5487236218905798</v>
      </c>
      <c r="AQ36">
        <v>4.4533972350273103</v>
      </c>
      <c r="AR36">
        <v>15.3122534212988</v>
      </c>
      <c r="AS36">
        <v>0</v>
      </c>
      <c r="AT36">
        <v>0</v>
      </c>
    </row>
    <row r="37" spans="1:46" x14ac:dyDescent="0.25">
      <c r="A37">
        <v>36</v>
      </c>
      <c r="B37" t="s">
        <v>328</v>
      </c>
      <c r="C37">
        <v>10000</v>
      </c>
      <c r="D37">
        <v>10000</v>
      </c>
      <c r="E37">
        <v>10000</v>
      </c>
      <c r="F37" t="s">
        <v>59</v>
      </c>
      <c r="G37" t="s">
        <v>59</v>
      </c>
      <c r="H37" t="s">
        <v>59</v>
      </c>
      <c r="I37" t="s">
        <v>59</v>
      </c>
      <c r="J37">
        <v>4</v>
      </c>
      <c r="K37">
        <v>10</v>
      </c>
      <c r="L37">
        <v>0</v>
      </c>
      <c r="M37">
        <v>1</v>
      </c>
      <c r="N37">
        <v>0</v>
      </c>
      <c r="O37">
        <v>0</v>
      </c>
      <c r="P37" t="s">
        <v>62</v>
      </c>
      <c r="Q37" t="s">
        <v>65</v>
      </c>
      <c r="R37" t="s">
        <v>59</v>
      </c>
      <c r="S37" t="s">
        <v>59</v>
      </c>
      <c r="T37">
        <v>0.52298915499322096</v>
      </c>
      <c r="U37">
        <v>0.52298915499322096</v>
      </c>
      <c r="V37">
        <v>0</v>
      </c>
      <c r="W37">
        <v>-999</v>
      </c>
      <c r="X37">
        <v>17.125382209653701</v>
      </c>
      <c r="Y37">
        <v>17.086741097679599</v>
      </c>
      <c r="Z37">
        <v>16.677223158080501</v>
      </c>
      <c r="AA37">
        <v>3.9684629440307599</v>
      </c>
      <c r="AB37">
        <v>27.736791610717699</v>
      </c>
      <c r="AC37">
        <v>8.1476554749941705</v>
      </c>
      <c r="AD37">
        <v>8.2640070910794705</v>
      </c>
      <c r="AE37">
        <v>8.3413213357885798</v>
      </c>
      <c r="AF37">
        <v>8.6985991866244897E-3</v>
      </c>
      <c r="AG37" s="4">
        <v>1.0724643963821299E-5</v>
      </c>
      <c r="AH37">
        <v>0</v>
      </c>
      <c r="AI37">
        <v>0</v>
      </c>
      <c r="AJ37">
        <v>0</v>
      </c>
      <c r="AK37">
        <v>0</v>
      </c>
      <c r="AL37">
        <v>14.3754050357651</v>
      </c>
      <c r="AM37">
        <v>14.8791840426556</v>
      </c>
      <c r="AN37">
        <v>15.575944767719699</v>
      </c>
      <c r="AO37">
        <v>14.427691741026299</v>
      </c>
      <c r="AP37">
        <v>14.8791840426556</v>
      </c>
      <c r="AQ37">
        <v>15.575944767719699</v>
      </c>
      <c r="AR37">
        <v>8.6421678038743792</v>
      </c>
      <c r="AS37">
        <v>0</v>
      </c>
      <c r="AT37">
        <v>0</v>
      </c>
    </row>
    <row r="38" spans="1:46" x14ac:dyDescent="0.25">
      <c r="A38">
        <v>37</v>
      </c>
      <c r="B38" t="s">
        <v>329</v>
      </c>
      <c r="C38">
        <v>1000</v>
      </c>
      <c r="D38">
        <v>3300</v>
      </c>
      <c r="E38">
        <v>3300</v>
      </c>
      <c r="F38" t="s">
        <v>59</v>
      </c>
      <c r="G38" t="s">
        <v>59</v>
      </c>
      <c r="H38" t="s">
        <v>59</v>
      </c>
      <c r="I38" t="s">
        <v>59</v>
      </c>
      <c r="J38">
        <v>4</v>
      </c>
      <c r="K38">
        <v>10</v>
      </c>
      <c r="L38">
        <v>0</v>
      </c>
      <c r="M38">
        <v>1</v>
      </c>
      <c r="N38">
        <v>0</v>
      </c>
      <c r="O38">
        <v>0</v>
      </c>
      <c r="P38" t="s">
        <v>62</v>
      </c>
      <c r="Q38" t="s">
        <v>65</v>
      </c>
      <c r="R38" t="s">
        <v>59</v>
      </c>
      <c r="S38" t="s">
        <v>59</v>
      </c>
      <c r="T38">
        <v>0.51971305919566202</v>
      </c>
      <c r="U38">
        <v>0.51971305919566202</v>
      </c>
      <c r="V38">
        <v>0</v>
      </c>
      <c r="W38">
        <v>-999</v>
      </c>
      <c r="X38">
        <v>17.1649664893066</v>
      </c>
      <c r="Y38">
        <v>16.9595878586906</v>
      </c>
      <c r="Z38">
        <v>16.556492967724299</v>
      </c>
      <c r="AA38">
        <v>4.6821651458740199</v>
      </c>
      <c r="AB38">
        <v>28.1160469055175</v>
      </c>
      <c r="AC38">
        <v>8.1652604612461595</v>
      </c>
      <c r="AD38">
        <v>8.2783451620472004</v>
      </c>
      <c r="AE38">
        <v>8.3023416115535191</v>
      </c>
      <c r="AF38">
        <v>2.25937641211025E-3</v>
      </c>
      <c r="AG38" s="4">
        <v>5.0151213002801397E-7</v>
      </c>
      <c r="AH38">
        <v>0</v>
      </c>
      <c r="AI38">
        <v>0</v>
      </c>
      <c r="AJ38">
        <v>0</v>
      </c>
      <c r="AK38">
        <v>0</v>
      </c>
      <c r="AL38">
        <v>15.375250624741801</v>
      </c>
      <c r="AM38">
        <v>16.0870126037033</v>
      </c>
      <c r="AN38">
        <v>16.9855374442933</v>
      </c>
      <c r="AO38">
        <v>15.4240736155806</v>
      </c>
      <c r="AP38">
        <v>16.0870126037033</v>
      </c>
      <c r="AQ38">
        <v>16.9855374442933</v>
      </c>
      <c r="AR38">
        <v>10.021809679269699</v>
      </c>
      <c r="AS38">
        <v>0</v>
      </c>
      <c r="AT38">
        <v>0</v>
      </c>
    </row>
    <row r="39" spans="1:46" x14ac:dyDescent="0.25">
      <c r="A39">
        <v>38</v>
      </c>
      <c r="B39" t="s">
        <v>330</v>
      </c>
      <c r="C39">
        <v>10</v>
      </c>
      <c r="D39">
        <v>330</v>
      </c>
      <c r="E39">
        <v>330</v>
      </c>
      <c r="F39" t="s">
        <v>59</v>
      </c>
      <c r="G39" t="s">
        <v>59</v>
      </c>
      <c r="H39" t="s">
        <v>59</v>
      </c>
      <c r="I39" t="s">
        <v>59</v>
      </c>
      <c r="J39">
        <v>4</v>
      </c>
      <c r="K39">
        <v>10</v>
      </c>
      <c r="L39">
        <v>0</v>
      </c>
      <c r="M39">
        <v>90</v>
      </c>
      <c r="N39">
        <v>25</v>
      </c>
      <c r="O39">
        <v>0</v>
      </c>
      <c r="P39" t="s">
        <v>62</v>
      </c>
      <c r="Q39" t="s">
        <v>65</v>
      </c>
      <c r="R39" t="s">
        <v>59</v>
      </c>
      <c r="S39" t="s">
        <v>59</v>
      </c>
      <c r="T39">
        <v>0.37326607818411001</v>
      </c>
      <c r="U39">
        <v>0.37326607818411001</v>
      </c>
      <c r="V39">
        <v>33.809135958274702</v>
      </c>
      <c r="W39">
        <v>-999</v>
      </c>
      <c r="X39">
        <v>14.4536307227867</v>
      </c>
      <c r="Y39">
        <v>13.6332550095923</v>
      </c>
      <c r="Z39">
        <v>13.027303892312499</v>
      </c>
      <c r="AA39">
        <v>2.20051074028015</v>
      </c>
      <c r="AB39">
        <v>22.514944076538001</v>
      </c>
      <c r="AC39">
        <v>10.8131662166734</v>
      </c>
      <c r="AD39">
        <v>10.886573012081101</v>
      </c>
      <c r="AE39">
        <v>10.570024795138901</v>
      </c>
      <c r="AF39">
        <v>0</v>
      </c>
      <c r="AG39">
        <v>0</v>
      </c>
      <c r="AH39">
        <v>0</v>
      </c>
      <c r="AI39">
        <v>0</v>
      </c>
      <c r="AJ39">
        <v>0</v>
      </c>
      <c r="AK39">
        <v>0</v>
      </c>
      <c r="AL39">
        <v>20.099883088597501</v>
      </c>
      <c r="AM39">
        <v>21.712618727584299</v>
      </c>
      <c r="AN39">
        <v>17.7392931329669</v>
      </c>
      <c r="AO39">
        <v>20.222607242457901</v>
      </c>
      <c r="AP39">
        <v>22.433676712787999</v>
      </c>
      <c r="AQ39">
        <v>0</v>
      </c>
      <c r="AR39">
        <v>20.0714888356081</v>
      </c>
      <c r="AS39">
        <v>21.7036055027693</v>
      </c>
      <c r="AT39">
        <v>17.7392931329669</v>
      </c>
    </row>
    <row r="40" spans="1:46" x14ac:dyDescent="0.25">
      <c r="A40">
        <v>39</v>
      </c>
      <c r="B40" t="s">
        <v>331</v>
      </c>
      <c r="C40">
        <v>10</v>
      </c>
      <c r="D40">
        <v>330</v>
      </c>
      <c r="E40">
        <v>330</v>
      </c>
      <c r="F40" t="s">
        <v>59</v>
      </c>
      <c r="G40" t="s">
        <v>59</v>
      </c>
      <c r="H40" t="s">
        <v>59</v>
      </c>
      <c r="I40" t="s">
        <v>59</v>
      </c>
      <c r="J40">
        <v>2</v>
      </c>
      <c r="K40">
        <v>10</v>
      </c>
      <c r="L40">
        <v>0</v>
      </c>
      <c r="M40">
        <v>50</v>
      </c>
      <c r="N40">
        <v>0</v>
      </c>
      <c r="O40">
        <v>0</v>
      </c>
      <c r="P40" t="s">
        <v>60</v>
      </c>
      <c r="Q40" t="s">
        <v>61</v>
      </c>
      <c r="R40" t="s">
        <v>59</v>
      </c>
      <c r="S40" t="s">
        <v>59</v>
      </c>
      <c r="T40">
        <v>0.38209331651954598</v>
      </c>
      <c r="U40">
        <v>0.38209331651954598</v>
      </c>
      <c r="V40">
        <v>0</v>
      </c>
      <c r="W40">
        <v>-999</v>
      </c>
      <c r="X40">
        <v>15.507473863839801</v>
      </c>
      <c r="Y40">
        <v>15.3786453800942</v>
      </c>
      <c r="Z40">
        <v>15.309259141554801</v>
      </c>
      <c r="AA40">
        <v>4.6306266784667898</v>
      </c>
      <c r="AB40">
        <v>26.049079895019499</v>
      </c>
      <c r="AC40">
        <v>9.3592635415691703</v>
      </c>
      <c r="AD40">
        <v>9.2821001002149792</v>
      </c>
      <c r="AE40">
        <v>9.2251031812927504</v>
      </c>
      <c r="AF40">
        <v>0.19987389659520799</v>
      </c>
      <c r="AG40" s="4">
        <v>7.0910736915733496E-5</v>
      </c>
      <c r="AH40">
        <v>0</v>
      </c>
      <c r="AI40">
        <v>0</v>
      </c>
      <c r="AJ40">
        <v>0</v>
      </c>
      <c r="AK40">
        <v>0</v>
      </c>
      <c r="AL40">
        <v>68.373450743792404</v>
      </c>
      <c r="AM40">
        <v>67.438028080781805</v>
      </c>
      <c r="AN40">
        <v>67.310567030066295</v>
      </c>
      <c r="AO40">
        <v>78.061287911870394</v>
      </c>
      <c r="AP40">
        <v>78.421418208456899</v>
      </c>
      <c r="AQ40">
        <v>78.571230314166201</v>
      </c>
      <c r="AR40">
        <v>56.541806471293803</v>
      </c>
      <c r="AS40">
        <v>56.851627957721398</v>
      </c>
      <c r="AT40">
        <v>56.962930498731097</v>
      </c>
    </row>
    <row r="41" spans="1:46" x14ac:dyDescent="0.25">
      <c r="A41">
        <v>40</v>
      </c>
      <c r="B41" t="s">
        <v>175</v>
      </c>
      <c r="C41">
        <v>1</v>
      </c>
      <c r="D41">
        <v>100</v>
      </c>
      <c r="E41">
        <v>100</v>
      </c>
      <c r="F41" t="s">
        <v>59</v>
      </c>
      <c r="G41" t="s">
        <v>59</v>
      </c>
      <c r="H41" t="s">
        <v>59</v>
      </c>
      <c r="I41" t="s">
        <v>59</v>
      </c>
      <c r="J41">
        <v>2</v>
      </c>
      <c r="K41">
        <v>10</v>
      </c>
      <c r="L41">
        <v>0</v>
      </c>
      <c r="M41">
        <v>50</v>
      </c>
      <c r="N41">
        <v>0</v>
      </c>
      <c r="O41">
        <v>0</v>
      </c>
      <c r="P41" t="s">
        <v>62</v>
      </c>
      <c r="Q41" t="s">
        <v>65</v>
      </c>
      <c r="R41" t="s">
        <v>59</v>
      </c>
      <c r="S41" t="s">
        <v>59</v>
      </c>
      <c r="T41">
        <v>0.47530864197530798</v>
      </c>
      <c r="U41">
        <v>0.47530864197530798</v>
      </c>
      <c r="V41">
        <v>0</v>
      </c>
      <c r="W41">
        <v>-999</v>
      </c>
      <c r="X41">
        <v>16.537152419855499</v>
      </c>
      <c r="Y41">
        <v>16.4546072033868</v>
      </c>
      <c r="Z41">
        <v>16.319548263549802</v>
      </c>
      <c r="AA41">
        <v>6.0516481399536097</v>
      </c>
      <c r="AB41">
        <v>26.8647766113281</v>
      </c>
      <c r="AC41">
        <v>8.2261720586706097</v>
      </c>
      <c r="AD41">
        <v>8.2077632295912597</v>
      </c>
      <c r="AE41">
        <v>8.1632537460327104</v>
      </c>
      <c r="AF41">
        <v>0.47530864197530798</v>
      </c>
      <c r="AG41">
        <v>6.0569011731314703E-4</v>
      </c>
      <c r="AH41">
        <v>0</v>
      </c>
      <c r="AI41">
        <v>0</v>
      </c>
      <c r="AJ41">
        <v>0</v>
      </c>
      <c r="AK41">
        <v>0</v>
      </c>
      <c r="AL41">
        <v>15.482468317037201</v>
      </c>
      <c r="AM41">
        <v>15.5520572501547</v>
      </c>
      <c r="AN41">
        <v>14.684964884244399</v>
      </c>
      <c r="AO41">
        <v>18.090750355163198</v>
      </c>
      <c r="AP41">
        <v>18.666522819597699</v>
      </c>
      <c r="AQ41">
        <v>19.227624204608901</v>
      </c>
      <c r="AR41">
        <v>10.805548800397601</v>
      </c>
      <c r="AS41">
        <v>10.9915898091845</v>
      </c>
      <c r="AT41">
        <v>11.1157325611009</v>
      </c>
    </row>
    <row r="42" spans="1:46" x14ac:dyDescent="0.25">
      <c r="A42">
        <v>41</v>
      </c>
      <c r="B42" t="s">
        <v>332</v>
      </c>
      <c r="C42">
        <v>10</v>
      </c>
      <c r="D42">
        <v>330</v>
      </c>
      <c r="E42">
        <v>330</v>
      </c>
      <c r="F42" t="s">
        <v>59</v>
      </c>
      <c r="G42" t="s">
        <v>59</v>
      </c>
      <c r="H42" t="s">
        <v>59</v>
      </c>
      <c r="I42" t="s">
        <v>59</v>
      </c>
      <c r="J42">
        <v>10</v>
      </c>
      <c r="K42">
        <v>10</v>
      </c>
      <c r="L42">
        <v>0</v>
      </c>
      <c r="M42">
        <v>90</v>
      </c>
      <c r="N42">
        <v>10</v>
      </c>
      <c r="O42">
        <v>0</v>
      </c>
      <c r="P42" t="s">
        <v>62</v>
      </c>
      <c r="Q42" t="s">
        <v>61</v>
      </c>
      <c r="R42" t="s">
        <v>59</v>
      </c>
      <c r="S42" t="s">
        <v>59</v>
      </c>
      <c r="T42">
        <v>1.5236875800256001E-2</v>
      </c>
      <c r="U42">
        <v>1.5236875800256001E-2</v>
      </c>
      <c r="V42">
        <v>4.83381249639723</v>
      </c>
      <c r="W42">
        <v>-999</v>
      </c>
      <c r="X42">
        <v>18.4640887696367</v>
      </c>
      <c r="Y42">
        <v>13.8579500239272</v>
      </c>
      <c r="Z42">
        <v>11.6188439293086</v>
      </c>
      <c r="AA42">
        <v>4.9269199371337802</v>
      </c>
      <c r="AB42">
        <v>27.9446620941162</v>
      </c>
      <c r="AC42">
        <v>14.956635497138301</v>
      </c>
      <c r="AD42">
        <v>11.3215780104772</v>
      </c>
      <c r="AE42">
        <v>8.9629093089573804</v>
      </c>
      <c r="AF42">
        <v>0.20742637644046</v>
      </c>
      <c r="AG42">
        <v>3.94402341605809E-2</v>
      </c>
      <c r="AH42">
        <v>0.13239436619718301</v>
      </c>
      <c r="AI42">
        <v>2.23460574890792E-2</v>
      </c>
      <c r="AJ42">
        <v>0</v>
      </c>
      <c r="AK42">
        <v>0</v>
      </c>
      <c r="AL42">
        <v>64.353856599836902</v>
      </c>
      <c r="AM42">
        <v>19.908281424188601</v>
      </c>
      <c r="AN42">
        <v>12.3927953503716</v>
      </c>
      <c r="AO42">
        <v>49.768714796172901</v>
      </c>
      <c r="AP42">
        <v>0</v>
      </c>
      <c r="AQ42">
        <v>0</v>
      </c>
      <c r="AR42">
        <v>67.849660428969102</v>
      </c>
      <c r="AS42">
        <v>19.908281424188601</v>
      </c>
      <c r="AT42">
        <v>12.3927953503716</v>
      </c>
    </row>
    <row r="43" spans="1:46" x14ac:dyDescent="0.25">
      <c r="A43">
        <v>42</v>
      </c>
      <c r="B43" t="s">
        <v>333</v>
      </c>
      <c r="C43">
        <v>1000</v>
      </c>
      <c r="D43">
        <v>3300</v>
      </c>
      <c r="E43">
        <v>3300</v>
      </c>
      <c r="F43" t="s">
        <v>59</v>
      </c>
      <c r="G43" t="s">
        <v>59</v>
      </c>
      <c r="H43" t="s">
        <v>59</v>
      </c>
      <c r="I43" t="s">
        <v>59</v>
      </c>
      <c r="J43">
        <v>10</v>
      </c>
      <c r="K43">
        <v>10</v>
      </c>
      <c r="L43">
        <v>0</v>
      </c>
      <c r="M43">
        <v>10</v>
      </c>
      <c r="N43">
        <v>0</v>
      </c>
      <c r="O43">
        <v>0</v>
      </c>
      <c r="P43" t="s">
        <v>60</v>
      </c>
      <c r="Q43" t="s">
        <v>65</v>
      </c>
      <c r="R43" t="s">
        <v>59</v>
      </c>
      <c r="S43" t="s">
        <v>59</v>
      </c>
      <c r="T43">
        <v>0.251587666820064</v>
      </c>
      <c r="U43">
        <v>0.251587666820064</v>
      </c>
      <c r="V43">
        <v>0</v>
      </c>
      <c r="W43">
        <v>-999</v>
      </c>
      <c r="X43">
        <v>17.362400771174801</v>
      </c>
      <c r="Y43">
        <v>15.2391189997987</v>
      </c>
      <c r="Z43">
        <v>14.001668207361</v>
      </c>
      <c r="AA43">
        <v>4.4809265136718697</v>
      </c>
      <c r="AB43">
        <v>28.771537780761701</v>
      </c>
      <c r="AC43">
        <v>8.5980493790862997</v>
      </c>
      <c r="AD43">
        <v>9.3069733243768091</v>
      </c>
      <c r="AE43">
        <v>8.5276046000489405</v>
      </c>
      <c r="AF43">
        <v>0.26691210308329499</v>
      </c>
      <c r="AG43">
        <v>9.1368874596627694E-3</v>
      </c>
      <c r="AH43">
        <v>0.17174413253566401</v>
      </c>
      <c r="AI43">
        <v>2.1443383026207201E-3</v>
      </c>
      <c r="AJ43">
        <v>1.7027151403589499E-2</v>
      </c>
      <c r="AK43" s="4">
        <v>6.7973455159540898E-5</v>
      </c>
      <c r="AL43">
        <v>12.708724101094701</v>
      </c>
      <c r="AM43">
        <v>18.691334626438401</v>
      </c>
      <c r="AN43">
        <v>14.6006313751344</v>
      </c>
      <c r="AO43">
        <v>13.1532521713983</v>
      </c>
      <c r="AP43">
        <v>18.691334626438401</v>
      </c>
      <c r="AQ43">
        <v>14.6006313751344</v>
      </c>
      <c r="AR43">
        <v>8.3948310050448391</v>
      </c>
      <c r="AS43">
        <v>0</v>
      </c>
      <c r="AT43">
        <v>0</v>
      </c>
    </row>
    <row r="44" spans="1:46" x14ac:dyDescent="0.25">
      <c r="A44">
        <v>43</v>
      </c>
      <c r="B44" t="s">
        <v>334</v>
      </c>
      <c r="C44">
        <v>100</v>
      </c>
      <c r="D44">
        <v>1000</v>
      </c>
      <c r="E44">
        <v>1000</v>
      </c>
      <c r="F44" t="s">
        <v>59</v>
      </c>
      <c r="G44" t="s">
        <v>59</v>
      </c>
      <c r="H44" t="s">
        <v>59</v>
      </c>
      <c r="I44" t="s">
        <v>59</v>
      </c>
      <c r="J44">
        <v>2</v>
      </c>
      <c r="K44">
        <v>10</v>
      </c>
      <c r="L44">
        <v>0</v>
      </c>
      <c r="M44">
        <v>50</v>
      </c>
      <c r="N44">
        <v>25</v>
      </c>
      <c r="O44">
        <v>0</v>
      </c>
      <c r="P44" t="s">
        <v>60</v>
      </c>
      <c r="Q44" t="s">
        <v>61</v>
      </c>
      <c r="R44" t="s">
        <v>59</v>
      </c>
      <c r="S44" t="s">
        <v>59</v>
      </c>
      <c r="T44">
        <v>0.64482602801626698</v>
      </c>
      <c r="U44">
        <v>0.64482602801626698</v>
      </c>
      <c r="V44">
        <v>29.019594769487</v>
      </c>
      <c r="W44">
        <v>-999</v>
      </c>
      <c r="X44">
        <v>15.7373649810053</v>
      </c>
      <c r="Y44">
        <v>15.549524328443701</v>
      </c>
      <c r="Z44">
        <v>15.4234105725831</v>
      </c>
      <c r="AA44">
        <v>2.8652267456054599</v>
      </c>
      <c r="AB44">
        <v>26.6199035644531</v>
      </c>
      <c r="AC44">
        <v>9.7999380049638702</v>
      </c>
      <c r="AD44">
        <v>9.8435825026355008</v>
      </c>
      <c r="AE44">
        <v>9.8578075146804398</v>
      </c>
      <c r="AF44">
        <v>4.3605964753727897E-2</v>
      </c>
      <c r="AG44" s="4">
        <v>2.7313121957385601E-5</v>
      </c>
      <c r="AH44">
        <v>0</v>
      </c>
      <c r="AI44">
        <v>0</v>
      </c>
      <c r="AJ44">
        <v>0</v>
      </c>
      <c r="AK44">
        <v>0</v>
      </c>
      <c r="AL44">
        <v>81.207502397399793</v>
      </c>
      <c r="AM44">
        <v>81.231174804171403</v>
      </c>
      <c r="AN44">
        <v>81.208956733799894</v>
      </c>
      <c r="AO44">
        <v>80.709137704633804</v>
      </c>
      <c r="AP44">
        <v>80.892090600596902</v>
      </c>
      <c r="AQ44">
        <v>81.139538689556204</v>
      </c>
      <c r="AR44">
        <v>81.771643547688797</v>
      </c>
      <c r="AS44">
        <v>81.563569941514501</v>
      </c>
      <c r="AT44">
        <v>81.275185963290298</v>
      </c>
    </row>
    <row r="45" spans="1:46" x14ac:dyDescent="0.25">
      <c r="A45">
        <v>44</v>
      </c>
      <c r="B45" t="s">
        <v>335</v>
      </c>
      <c r="C45">
        <v>10000</v>
      </c>
      <c r="D45">
        <v>10000</v>
      </c>
      <c r="E45">
        <v>10000</v>
      </c>
      <c r="F45" t="s">
        <v>59</v>
      </c>
      <c r="G45" t="s">
        <v>59</v>
      </c>
      <c r="H45" t="s">
        <v>59</v>
      </c>
      <c r="I45" t="s">
        <v>59</v>
      </c>
      <c r="J45">
        <v>25</v>
      </c>
      <c r="K45">
        <v>10</v>
      </c>
      <c r="L45">
        <v>0</v>
      </c>
      <c r="M45">
        <v>25</v>
      </c>
      <c r="N45">
        <v>0</v>
      </c>
      <c r="O45">
        <v>0</v>
      </c>
      <c r="P45" t="s">
        <v>62</v>
      </c>
      <c r="Q45" t="s">
        <v>65</v>
      </c>
      <c r="R45" t="s">
        <v>59</v>
      </c>
      <c r="S45" t="s">
        <v>59</v>
      </c>
      <c r="T45">
        <v>5.4993097100782297E-2</v>
      </c>
      <c r="U45">
        <v>5.4993097100782297E-2</v>
      </c>
      <c r="V45">
        <v>0</v>
      </c>
      <c r="W45">
        <v>-999</v>
      </c>
      <c r="X45">
        <v>17.014859984670402</v>
      </c>
      <c r="Y45">
        <v>8.10849961690095</v>
      </c>
      <c r="Z45">
        <v>4.4690045584232401</v>
      </c>
      <c r="AA45">
        <v>2.3921623229980402</v>
      </c>
      <c r="AB45">
        <v>27.0255527496337</v>
      </c>
      <c r="AC45">
        <v>9.40002008237105</v>
      </c>
      <c r="AD45">
        <v>8.0829624016593602</v>
      </c>
      <c r="AE45">
        <v>7.6857937209102998</v>
      </c>
      <c r="AF45">
        <v>0.36014726184997697</v>
      </c>
      <c r="AG45">
        <v>8.7821724744804194E-2</v>
      </c>
      <c r="AH45">
        <v>0.20837551771744101</v>
      </c>
      <c r="AI45">
        <v>2.44365618278105E-2</v>
      </c>
      <c r="AJ45">
        <v>2.76115968706856E-4</v>
      </c>
      <c r="AK45" s="4">
        <v>3.0382710358567602E-7</v>
      </c>
      <c r="AL45">
        <v>15.2629639914548</v>
      </c>
      <c r="AM45">
        <v>4.6241545097822501</v>
      </c>
      <c r="AN45">
        <v>2.24910812612015</v>
      </c>
      <c r="AO45">
        <v>17.0905861205934</v>
      </c>
      <c r="AP45">
        <v>4.5652674126283301</v>
      </c>
      <c r="AQ45">
        <v>2.2471192888493401</v>
      </c>
      <c r="AR45">
        <v>9.2728245327623604</v>
      </c>
      <c r="AS45">
        <v>4.9692411350618304</v>
      </c>
      <c r="AT45">
        <v>2.2844957134214501</v>
      </c>
    </row>
    <row r="46" spans="1:46" x14ac:dyDescent="0.25">
      <c r="A46">
        <v>45</v>
      </c>
      <c r="B46" t="s">
        <v>336</v>
      </c>
      <c r="C46">
        <v>1000</v>
      </c>
      <c r="D46">
        <v>3300</v>
      </c>
      <c r="E46">
        <v>3300</v>
      </c>
      <c r="F46" t="s">
        <v>59</v>
      </c>
      <c r="G46" t="s">
        <v>59</v>
      </c>
      <c r="H46" t="s">
        <v>59</v>
      </c>
      <c r="I46" t="s">
        <v>59</v>
      </c>
      <c r="J46">
        <v>4</v>
      </c>
      <c r="K46">
        <v>10</v>
      </c>
      <c r="L46">
        <v>0</v>
      </c>
      <c r="M46">
        <v>0</v>
      </c>
      <c r="N46">
        <v>0</v>
      </c>
      <c r="O46">
        <v>0</v>
      </c>
      <c r="P46" t="s">
        <v>62</v>
      </c>
      <c r="Q46" t="s">
        <v>65</v>
      </c>
      <c r="R46" t="s">
        <v>59</v>
      </c>
      <c r="S46" t="s">
        <v>59</v>
      </c>
      <c r="T46">
        <v>0.52293267058291903</v>
      </c>
      <c r="U46">
        <v>0.52293267058291903</v>
      </c>
      <c r="V46">
        <v>114.248823618382</v>
      </c>
      <c r="W46">
        <v>-999</v>
      </c>
      <c r="X46">
        <v>17.166296281482701</v>
      </c>
      <c r="Y46">
        <v>16.962981701339899</v>
      </c>
      <c r="Z46">
        <v>16.5562158560851</v>
      </c>
      <c r="AA46">
        <v>3.8102610111236501</v>
      </c>
      <c r="AB46">
        <v>29.233625411987301</v>
      </c>
      <c r="AC46">
        <v>8.16236551218425</v>
      </c>
      <c r="AD46">
        <v>8.2720214503721206</v>
      </c>
      <c r="AE46">
        <v>8.2950134673059193</v>
      </c>
      <c r="AF46">
        <v>2.3723452327157699E-3</v>
      </c>
      <c r="AG46" s="4">
        <v>5.5294926908240395E-7</v>
      </c>
      <c r="AH46">
        <v>0</v>
      </c>
      <c r="AI46">
        <v>0</v>
      </c>
      <c r="AJ46">
        <v>0</v>
      </c>
      <c r="AK46">
        <v>0</v>
      </c>
      <c r="AL46">
        <v>15.3470998219882</v>
      </c>
      <c r="AM46">
        <v>16.001806827351299</v>
      </c>
      <c r="AN46">
        <v>16.906211074609299</v>
      </c>
      <c r="AO46">
        <v>15.3470998219882</v>
      </c>
      <c r="AP46">
        <v>16.001806827351299</v>
      </c>
      <c r="AQ46">
        <v>16.906211074609299</v>
      </c>
      <c r="AR46">
        <v>0</v>
      </c>
      <c r="AS46">
        <v>0</v>
      </c>
      <c r="AT46">
        <v>0</v>
      </c>
    </row>
    <row r="47" spans="1:46" x14ac:dyDescent="0.25">
      <c r="A47">
        <v>46</v>
      </c>
      <c r="B47" t="s">
        <v>337</v>
      </c>
      <c r="C47">
        <v>100</v>
      </c>
      <c r="D47">
        <v>1000</v>
      </c>
      <c r="E47">
        <v>1000</v>
      </c>
      <c r="F47" t="s">
        <v>59</v>
      </c>
      <c r="G47" t="s">
        <v>59</v>
      </c>
      <c r="H47" t="s">
        <v>59</v>
      </c>
      <c r="I47" t="s">
        <v>59</v>
      </c>
      <c r="J47">
        <v>10</v>
      </c>
      <c r="K47">
        <v>10</v>
      </c>
      <c r="L47">
        <v>0</v>
      </c>
      <c r="M47">
        <v>1</v>
      </c>
      <c r="N47">
        <v>25</v>
      </c>
      <c r="O47">
        <v>0</v>
      </c>
      <c r="P47" t="s">
        <v>60</v>
      </c>
      <c r="Q47" t="s">
        <v>65</v>
      </c>
      <c r="R47" t="s">
        <v>59</v>
      </c>
      <c r="S47" t="s">
        <v>59</v>
      </c>
      <c r="T47">
        <v>0.26415094339622602</v>
      </c>
      <c r="U47">
        <v>0.26415094339622602</v>
      </c>
      <c r="V47">
        <v>0</v>
      </c>
      <c r="W47">
        <v>-999</v>
      </c>
      <c r="X47">
        <v>17.668506369522699</v>
      </c>
      <c r="Y47">
        <v>15.334698952547599</v>
      </c>
      <c r="Z47">
        <v>14.2371659462605</v>
      </c>
      <c r="AA47">
        <v>5.0726118087768501</v>
      </c>
      <c r="AB47">
        <v>28.506080627441399</v>
      </c>
      <c r="AC47">
        <v>8.4995625579735599</v>
      </c>
      <c r="AD47">
        <v>9.0454972610550097</v>
      </c>
      <c r="AE47">
        <v>8.0836204231332207</v>
      </c>
      <c r="AF47">
        <v>0.29387942936033101</v>
      </c>
      <c r="AG47">
        <v>1.4575549622415401E-2</v>
      </c>
      <c r="AH47">
        <v>0.205982512655315</v>
      </c>
      <c r="AI47">
        <v>4.8346853270872497E-3</v>
      </c>
      <c r="AJ47">
        <v>1.8039576622181301E-2</v>
      </c>
      <c r="AK47" s="4">
        <v>7.0969818842571999E-5</v>
      </c>
      <c r="AL47">
        <v>13.221598387583199</v>
      </c>
      <c r="AM47">
        <v>18.698403273078998</v>
      </c>
      <c r="AN47">
        <v>14.310783056247001</v>
      </c>
      <c r="AO47">
        <v>13.252063119056601</v>
      </c>
      <c r="AP47">
        <v>18.698403273078998</v>
      </c>
      <c r="AQ47">
        <v>14.310783056247001</v>
      </c>
      <c r="AR47">
        <v>9.9420700444624899</v>
      </c>
      <c r="AS47">
        <v>0</v>
      </c>
      <c r="AT47">
        <v>0</v>
      </c>
    </row>
    <row r="48" spans="1:46" x14ac:dyDescent="0.25">
      <c r="A48">
        <v>47</v>
      </c>
      <c r="B48" t="s">
        <v>124</v>
      </c>
      <c r="C48">
        <v>1</v>
      </c>
      <c r="D48">
        <v>100</v>
      </c>
      <c r="E48">
        <v>100</v>
      </c>
      <c r="F48" t="s">
        <v>59</v>
      </c>
      <c r="G48" t="s">
        <v>59</v>
      </c>
      <c r="H48" t="s">
        <v>59</v>
      </c>
      <c r="I48" t="s">
        <v>59</v>
      </c>
      <c r="J48">
        <v>10</v>
      </c>
      <c r="K48">
        <v>10</v>
      </c>
      <c r="L48">
        <v>0</v>
      </c>
      <c r="M48">
        <v>25</v>
      </c>
      <c r="N48">
        <v>10</v>
      </c>
      <c r="O48">
        <v>0</v>
      </c>
      <c r="P48" t="s">
        <v>60</v>
      </c>
      <c r="Q48" t="s">
        <v>65</v>
      </c>
      <c r="R48" t="s">
        <v>59</v>
      </c>
      <c r="S48" t="s">
        <v>59</v>
      </c>
      <c r="T48">
        <v>0.36419753086419698</v>
      </c>
      <c r="U48">
        <v>0.36419753086419698</v>
      </c>
      <c r="V48">
        <v>12.3646651676722</v>
      </c>
      <c r="W48">
        <v>-999</v>
      </c>
      <c r="X48">
        <v>17.165776123235201</v>
      </c>
      <c r="Y48">
        <v>9.9785835054185608</v>
      </c>
      <c r="Z48">
        <v>4.1581532478332504</v>
      </c>
      <c r="AA48">
        <v>4.91359043121337</v>
      </c>
      <c r="AB48">
        <v>27.279617309570298</v>
      </c>
      <c r="AC48">
        <v>8.6231073567896708</v>
      </c>
      <c r="AD48">
        <v>9.3936741722954604</v>
      </c>
      <c r="AE48">
        <v>8.1914641571044893</v>
      </c>
      <c r="AF48">
        <v>6.1728395061728301E-2</v>
      </c>
      <c r="AG48">
        <v>2.1429063361368E-2</v>
      </c>
      <c r="AH48">
        <v>0</v>
      </c>
      <c r="AI48">
        <v>0</v>
      </c>
      <c r="AJ48">
        <v>0</v>
      </c>
      <c r="AK48">
        <v>0</v>
      </c>
      <c r="AL48">
        <v>8.6061493580044708</v>
      </c>
      <c r="AM48">
        <v>13.7944178809467</v>
      </c>
      <c r="AN48">
        <v>13.716085564539901</v>
      </c>
      <c r="AO48">
        <v>8.58158585090451</v>
      </c>
      <c r="AP48">
        <v>14.4631153852152</v>
      </c>
      <c r="AQ48">
        <v>13.7240176540154</v>
      </c>
      <c r="AR48">
        <v>8.7237032848399991</v>
      </c>
      <c r="AS48">
        <v>11.727534685935099</v>
      </c>
      <c r="AT48">
        <v>13.684357206637999</v>
      </c>
    </row>
    <row r="49" spans="1:46" x14ac:dyDescent="0.25">
      <c r="A49">
        <v>48</v>
      </c>
      <c r="B49" t="s">
        <v>338</v>
      </c>
      <c r="C49">
        <v>10</v>
      </c>
      <c r="D49">
        <v>330</v>
      </c>
      <c r="E49">
        <v>330</v>
      </c>
      <c r="F49" t="s">
        <v>59</v>
      </c>
      <c r="G49" t="s">
        <v>59</v>
      </c>
      <c r="H49" t="s">
        <v>59</v>
      </c>
      <c r="I49" t="s">
        <v>59</v>
      </c>
      <c r="J49">
        <v>4</v>
      </c>
      <c r="K49">
        <v>10</v>
      </c>
      <c r="L49">
        <v>0</v>
      </c>
      <c r="M49">
        <v>50</v>
      </c>
      <c r="N49">
        <v>0</v>
      </c>
      <c r="O49">
        <v>0</v>
      </c>
      <c r="P49" t="s">
        <v>60</v>
      </c>
      <c r="Q49" t="s">
        <v>65</v>
      </c>
      <c r="R49" t="s">
        <v>59</v>
      </c>
      <c r="S49" t="s">
        <v>59</v>
      </c>
      <c r="T49">
        <v>0.31021437578814598</v>
      </c>
      <c r="U49">
        <v>0.31021437578814598</v>
      </c>
      <c r="V49">
        <v>0</v>
      </c>
      <c r="W49">
        <v>-999</v>
      </c>
      <c r="X49">
        <v>16.760925875034701</v>
      </c>
      <c r="Y49">
        <v>16.256020948621899</v>
      </c>
      <c r="Z49">
        <v>15.9281456544227</v>
      </c>
      <c r="AA49">
        <v>5.63799571990966</v>
      </c>
      <c r="AB49">
        <v>26.868410110473601</v>
      </c>
      <c r="AC49">
        <v>8.2824956658208198</v>
      </c>
      <c r="AD49">
        <v>8.2403541753321505</v>
      </c>
      <c r="AE49">
        <v>8.1109736236100307</v>
      </c>
      <c r="AF49">
        <v>8.8902900378310196E-2</v>
      </c>
      <c r="AG49">
        <v>4.7121907061821401E-4</v>
      </c>
      <c r="AH49">
        <v>0</v>
      </c>
      <c r="AI49">
        <v>0</v>
      </c>
      <c r="AJ49">
        <v>0</v>
      </c>
      <c r="AK49">
        <v>0</v>
      </c>
      <c r="AL49">
        <v>8.5728075495341098</v>
      </c>
      <c r="AM49">
        <v>9.1194544646361795</v>
      </c>
      <c r="AN49">
        <v>10.0705998681255</v>
      </c>
      <c r="AO49">
        <v>11.7313132280498</v>
      </c>
      <c r="AP49">
        <v>12.8653487841936</v>
      </c>
      <c r="AQ49">
        <v>15.0238679868358</v>
      </c>
      <c r="AR49">
        <v>4.7153608385177304</v>
      </c>
      <c r="AS49">
        <v>5.5364251154942403</v>
      </c>
      <c r="AT49">
        <v>5.9584527507056597</v>
      </c>
    </row>
    <row r="50" spans="1:46" x14ac:dyDescent="0.25">
      <c r="A50">
        <v>49</v>
      </c>
      <c r="B50" t="s">
        <v>339</v>
      </c>
      <c r="C50">
        <v>100</v>
      </c>
      <c r="D50">
        <v>1000</v>
      </c>
      <c r="E50">
        <v>1000</v>
      </c>
      <c r="F50" t="s">
        <v>59</v>
      </c>
      <c r="G50" t="s">
        <v>59</v>
      </c>
      <c r="H50" t="s">
        <v>59</v>
      </c>
      <c r="I50" t="s">
        <v>59</v>
      </c>
      <c r="J50">
        <v>4</v>
      </c>
      <c r="K50">
        <v>10</v>
      </c>
      <c r="L50">
        <v>0</v>
      </c>
      <c r="M50">
        <v>90</v>
      </c>
      <c r="N50">
        <v>10</v>
      </c>
      <c r="O50">
        <v>0</v>
      </c>
      <c r="P50" t="s">
        <v>62</v>
      </c>
      <c r="Q50" t="s">
        <v>65</v>
      </c>
      <c r="R50" t="s">
        <v>59</v>
      </c>
      <c r="S50" t="s">
        <v>59</v>
      </c>
      <c r="T50">
        <v>0.17645729778581101</v>
      </c>
      <c r="U50">
        <v>0.17645729778581101</v>
      </c>
      <c r="V50">
        <v>13.1197488462306</v>
      </c>
      <c r="W50">
        <v>-999</v>
      </c>
      <c r="X50">
        <v>13.230808510157599</v>
      </c>
      <c r="Y50">
        <v>12.241920921021</v>
      </c>
      <c r="Z50">
        <v>11.8783183434197</v>
      </c>
      <c r="AA50">
        <v>1.16435778141021</v>
      </c>
      <c r="AB50">
        <v>21.7003459930419</v>
      </c>
      <c r="AC50">
        <v>11.424558894213</v>
      </c>
      <c r="AD50">
        <v>11.270420708474701</v>
      </c>
      <c r="AE50">
        <v>10.938820110811699</v>
      </c>
      <c r="AF50">
        <v>0</v>
      </c>
      <c r="AG50">
        <v>0</v>
      </c>
      <c r="AH50">
        <v>0</v>
      </c>
      <c r="AI50">
        <v>0</v>
      </c>
      <c r="AJ50">
        <v>0</v>
      </c>
      <c r="AK50">
        <v>0</v>
      </c>
      <c r="AL50">
        <v>26.358823818970201</v>
      </c>
      <c r="AM50">
        <v>22.521229443281001</v>
      </c>
      <c r="AN50">
        <v>19.794032957405999</v>
      </c>
      <c r="AO50">
        <v>26.537697621309601</v>
      </c>
      <c r="AP50">
        <v>28.091102410012301</v>
      </c>
      <c r="AQ50">
        <v>0</v>
      </c>
      <c r="AR50">
        <v>26.325901085955401</v>
      </c>
      <c r="AS50">
        <v>22.490025673159199</v>
      </c>
      <c r="AT50">
        <v>19.794032957405999</v>
      </c>
    </row>
    <row r="51" spans="1:46" x14ac:dyDescent="0.25">
      <c r="A51">
        <v>50</v>
      </c>
      <c r="B51" t="s">
        <v>340</v>
      </c>
      <c r="C51">
        <v>10</v>
      </c>
      <c r="D51">
        <v>330</v>
      </c>
      <c r="E51">
        <v>330</v>
      </c>
      <c r="F51" t="s">
        <v>59</v>
      </c>
      <c r="G51" t="s">
        <v>59</v>
      </c>
      <c r="H51" t="s">
        <v>59</v>
      </c>
      <c r="I51" t="s">
        <v>59</v>
      </c>
      <c r="J51">
        <v>4</v>
      </c>
      <c r="K51">
        <v>10</v>
      </c>
      <c r="L51">
        <v>0</v>
      </c>
      <c r="M51">
        <v>25</v>
      </c>
      <c r="N51">
        <v>0</v>
      </c>
      <c r="O51">
        <v>0</v>
      </c>
      <c r="P51" t="s">
        <v>62</v>
      </c>
      <c r="Q51" t="s">
        <v>61</v>
      </c>
      <c r="R51" t="s">
        <v>59</v>
      </c>
      <c r="S51" t="s">
        <v>59</v>
      </c>
      <c r="T51">
        <v>0.30327868852459</v>
      </c>
      <c r="U51">
        <v>0.30327868852459</v>
      </c>
      <c r="V51">
        <v>0</v>
      </c>
      <c r="W51">
        <v>-999</v>
      </c>
      <c r="X51">
        <v>17.012036363233602</v>
      </c>
      <c r="Y51">
        <v>16.542532984415601</v>
      </c>
      <c r="Z51">
        <v>16.190009795513301</v>
      </c>
      <c r="AA51">
        <v>6.3868675231933496</v>
      </c>
      <c r="AB51">
        <v>27.150762557983398</v>
      </c>
      <c r="AC51">
        <v>9.4029340900358598</v>
      </c>
      <c r="AD51">
        <v>9.4323181599746508</v>
      </c>
      <c r="AE51">
        <v>9.0260607139351396</v>
      </c>
      <c r="AF51">
        <v>0.21279949558638001</v>
      </c>
      <c r="AG51">
        <v>5.0625816142795101E-3</v>
      </c>
      <c r="AH51">
        <v>8.8902900378310196E-2</v>
      </c>
      <c r="AI51">
        <v>1.4366601337950299E-3</v>
      </c>
      <c r="AJ51">
        <v>0</v>
      </c>
      <c r="AK51">
        <v>0</v>
      </c>
      <c r="AL51">
        <v>50.267812009324402</v>
      </c>
      <c r="AM51">
        <v>52.200202368240802</v>
      </c>
      <c r="AN51">
        <v>49.6989086254734</v>
      </c>
      <c r="AO51">
        <v>53.3420969938024</v>
      </c>
      <c r="AP51">
        <v>54.471403211429497</v>
      </c>
      <c r="AQ51">
        <v>49.6989086254734</v>
      </c>
      <c r="AR51">
        <v>39.6459846753134</v>
      </c>
      <c r="AS51">
        <v>40.534488946407798</v>
      </c>
      <c r="AT51">
        <v>0</v>
      </c>
    </row>
    <row r="52" spans="1:46" x14ac:dyDescent="0.25">
      <c r="A52">
        <v>51</v>
      </c>
      <c r="B52" t="s">
        <v>341</v>
      </c>
      <c r="C52">
        <v>100</v>
      </c>
      <c r="D52">
        <v>1000</v>
      </c>
      <c r="E52">
        <v>1000</v>
      </c>
      <c r="F52" t="s">
        <v>59</v>
      </c>
      <c r="G52" t="s">
        <v>59</v>
      </c>
      <c r="H52" t="s">
        <v>59</v>
      </c>
      <c r="I52" t="s">
        <v>59</v>
      </c>
      <c r="J52">
        <v>2</v>
      </c>
      <c r="K52">
        <v>10</v>
      </c>
      <c r="L52">
        <v>0</v>
      </c>
      <c r="M52">
        <v>25</v>
      </c>
      <c r="N52">
        <v>25</v>
      </c>
      <c r="O52">
        <v>0</v>
      </c>
      <c r="P52" t="s">
        <v>62</v>
      </c>
      <c r="Q52" t="s">
        <v>61</v>
      </c>
      <c r="R52" t="s">
        <v>59</v>
      </c>
      <c r="S52" t="s">
        <v>59</v>
      </c>
      <c r="T52">
        <v>0.64143696339810197</v>
      </c>
      <c r="U52">
        <v>0.64143696339810197</v>
      </c>
      <c r="V52">
        <v>26.1903984679881</v>
      </c>
      <c r="W52">
        <v>-999</v>
      </c>
      <c r="X52">
        <v>16.1193090112188</v>
      </c>
      <c r="Y52">
        <v>16.1115949243421</v>
      </c>
      <c r="Z52">
        <v>16.043491368699001</v>
      </c>
      <c r="AA52">
        <v>3.25669145584106</v>
      </c>
      <c r="AB52">
        <v>27.572715759277301</v>
      </c>
      <c r="AC52">
        <v>9.1412643625679095</v>
      </c>
      <c r="AD52">
        <v>9.1871506862713392</v>
      </c>
      <c r="AE52">
        <v>9.2033076243202192</v>
      </c>
      <c r="AF52">
        <v>0.379801174875734</v>
      </c>
      <c r="AG52">
        <v>8.1646173850271101E-4</v>
      </c>
      <c r="AH52">
        <v>0</v>
      </c>
      <c r="AI52">
        <v>0</v>
      </c>
      <c r="AJ52">
        <v>0</v>
      </c>
      <c r="AK52">
        <v>0</v>
      </c>
      <c r="AL52">
        <v>77.577374988205705</v>
      </c>
      <c r="AM52">
        <v>77.521255838558304</v>
      </c>
      <c r="AN52">
        <v>77.669987739915001</v>
      </c>
      <c r="AO52">
        <v>77.238974526850598</v>
      </c>
      <c r="AP52">
        <v>77.328363635448696</v>
      </c>
      <c r="AQ52">
        <v>77.6639482417431</v>
      </c>
      <c r="AR52">
        <v>78.681903661684302</v>
      </c>
      <c r="AS52">
        <v>78.368546796845393</v>
      </c>
      <c r="AT52">
        <v>77.771685096229504</v>
      </c>
    </row>
    <row r="53" spans="1:46" x14ac:dyDescent="0.25">
      <c r="A53">
        <v>52</v>
      </c>
      <c r="B53" t="s">
        <v>342</v>
      </c>
      <c r="C53">
        <v>10000</v>
      </c>
      <c r="D53">
        <v>10000</v>
      </c>
      <c r="E53">
        <v>10000</v>
      </c>
      <c r="F53" t="s">
        <v>59</v>
      </c>
      <c r="G53" t="s">
        <v>59</v>
      </c>
      <c r="H53" t="s">
        <v>59</v>
      </c>
      <c r="I53" t="s">
        <v>59</v>
      </c>
      <c r="J53">
        <v>4</v>
      </c>
      <c r="K53">
        <v>10</v>
      </c>
      <c r="L53">
        <v>0</v>
      </c>
      <c r="M53">
        <v>0</v>
      </c>
      <c r="N53">
        <v>0</v>
      </c>
      <c r="O53">
        <v>0</v>
      </c>
      <c r="P53" t="s">
        <v>62</v>
      </c>
      <c r="Q53" t="s">
        <v>65</v>
      </c>
      <c r="R53" t="s">
        <v>59</v>
      </c>
      <c r="S53" t="s">
        <v>59</v>
      </c>
      <c r="T53">
        <v>0.52671712607320298</v>
      </c>
      <c r="U53">
        <v>0.52671712607320298</v>
      </c>
      <c r="V53">
        <v>115.36818264471199</v>
      </c>
      <c r="W53">
        <v>-999</v>
      </c>
      <c r="X53">
        <v>17.126480068063699</v>
      </c>
      <c r="Y53">
        <v>17.089518836613799</v>
      </c>
      <c r="Z53">
        <v>16.675880479614701</v>
      </c>
      <c r="AA53">
        <v>1.6171228885650599</v>
      </c>
      <c r="AB53">
        <v>29.2681484222412</v>
      </c>
      <c r="AC53">
        <v>8.14507306047655</v>
      </c>
      <c r="AD53">
        <v>8.2600294864055908</v>
      </c>
      <c r="AE53">
        <v>8.3371352634983893</v>
      </c>
      <c r="AF53">
        <v>8.9245368278355105E-3</v>
      </c>
      <c r="AG53" s="4">
        <v>1.05831918186814E-5</v>
      </c>
      <c r="AH53">
        <v>0</v>
      </c>
      <c r="AI53">
        <v>0</v>
      </c>
      <c r="AJ53">
        <v>0</v>
      </c>
      <c r="AK53">
        <v>0</v>
      </c>
      <c r="AL53">
        <v>14.3015611088807</v>
      </c>
      <c r="AM53">
        <v>14.773835519868699</v>
      </c>
      <c r="AN53">
        <v>15.480681625372901</v>
      </c>
      <c r="AO53">
        <v>14.3015611088807</v>
      </c>
      <c r="AP53">
        <v>14.773835519868699</v>
      </c>
      <c r="AQ53">
        <v>15.480681625372901</v>
      </c>
      <c r="AR53">
        <v>0</v>
      </c>
      <c r="AS53">
        <v>0</v>
      </c>
      <c r="AT53">
        <v>0</v>
      </c>
    </row>
    <row r="54" spans="1:46" x14ac:dyDescent="0.25">
      <c r="A54">
        <v>53</v>
      </c>
      <c r="B54" t="s">
        <v>343</v>
      </c>
      <c r="C54">
        <v>100</v>
      </c>
      <c r="D54">
        <v>1000</v>
      </c>
      <c r="E54">
        <v>1000</v>
      </c>
      <c r="F54" t="s">
        <v>59</v>
      </c>
      <c r="G54" t="s">
        <v>59</v>
      </c>
      <c r="H54" t="s">
        <v>59</v>
      </c>
      <c r="I54" t="s">
        <v>59</v>
      </c>
      <c r="J54">
        <v>25</v>
      </c>
      <c r="K54">
        <v>10</v>
      </c>
      <c r="L54">
        <v>0</v>
      </c>
      <c r="M54">
        <v>50</v>
      </c>
      <c r="N54">
        <v>25</v>
      </c>
      <c r="O54">
        <v>0</v>
      </c>
      <c r="P54" t="s">
        <v>60</v>
      </c>
      <c r="Q54" t="s">
        <v>61</v>
      </c>
      <c r="R54" t="s">
        <v>59</v>
      </c>
      <c r="S54" t="s">
        <v>59</v>
      </c>
      <c r="T54">
        <v>3.7919926369074999E-2</v>
      </c>
      <c r="U54">
        <v>3.7919926369074999E-2</v>
      </c>
      <c r="V54">
        <v>3.1428950241231499</v>
      </c>
      <c r="W54">
        <v>-999</v>
      </c>
      <c r="X54">
        <v>18.824418547621899</v>
      </c>
      <c r="Y54">
        <v>14.517347962849</v>
      </c>
      <c r="Z54">
        <v>12.858930246545601</v>
      </c>
      <c r="AA54">
        <v>4.0158557891845703</v>
      </c>
      <c r="AB54">
        <v>27.505689620971602</v>
      </c>
      <c r="AC54">
        <v>15.0117529216473</v>
      </c>
      <c r="AD54">
        <v>8.5397993869373199</v>
      </c>
      <c r="AE54">
        <v>6.8869023856766702</v>
      </c>
      <c r="AF54">
        <v>0.36014726184997697</v>
      </c>
      <c r="AG54">
        <v>0.11625152808754199</v>
      </c>
      <c r="AH54">
        <v>0.36014726184997697</v>
      </c>
      <c r="AI54">
        <v>0.10042935476577899</v>
      </c>
      <c r="AJ54">
        <v>0.32793373216750998</v>
      </c>
      <c r="AK54">
        <v>5.2797899216236802E-2</v>
      </c>
      <c r="AL54">
        <v>52.552966185821099</v>
      </c>
      <c r="AM54">
        <v>10.214554280811299</v>
      </c>
      <c r="AN54">
        <v>5.6083346113387602</v>
      </c>
      <c r="AO54">
        <v>52.067808728991302</v>
      </c>
      <c r="AP54">
        <v>9.8700727618803406</v>
      </c>
      <c r="AQ54">
        <v>5.62675318957948</v>
      </c>
      <c r="AR54">
        <v>53.105453565301502</v>
      </c>
      <c r="AS54">
        <v>10.552772499398101</v>
      </c>
      <c r="AT54">
        <v>5.5905144706582099</v>
      </c>
    </row>
    <row r="55" spans="1:46" x14ac:dyDescent="0.25">
      <c r="A55">
        <v>54</v>
      </c>
      <c r="B55" t="s">
        <v>344</v>
      </c>
      <c r="C55">
        <v>100</v>
      </c>
      <c r="D55">
        <v>1000</v>
      </c>
      <c r="E55">
        <v>1000</v>
      </c>
      <c r="F55" t="s">
        <v>59</v>
      </c>
      <c r="G55" t="s">
        <v>59</v>
      </c>
      <c r="H55" t="s">
        <v>59</v>
      </c>
      <c r="I55" t="s">
        <v>59</v>
      </c>
      <c r="J55">
        <v>4</v>
      </c>
      <c r="K55">
        <v>10</v>
      </c>
      <c r="L55">
        <v>0</v>
      </c>
      <c r="M55">
        <v>1</v>
      </c>
      <c r="N55">
        <v>0</v>
      </c>
      <c r="O55">
        <v>0</v>
      </c>
      <c r="P55" t="s">
        <v>62</v>
      </c>
      <c r="Q55" t="s">
        <v>65</v>
      </c>
      <c r="R55" t="s">
        <v>59</v>
      </c>
      <c r="S55" t="s">
        <v>59</v>
      </c>
      <c r="T55">
        <v>0.53807049254405703</v>
      </c>
      <c r="U55">
        <v>0.53807049254405703</v>
      </c>
      <c r="V55">
        <v>0</v>
      </c>
      <c r="W55">
        <v>-999</v>
      </c>
      <c r="X55">
        <v>17.061218504769901</v>
      </c>
      <c r="Y55">
        <v>16.715475863400901</v>
      </c>
      <c r="Z55">
        <v>16.285316617656999</v>
      </c>
      <c r="AA55">
        <v>5.5162687301635698</v>
      </c>
      <c r="AB55">
        <v>27.811027526855401</v>
      </c>
      <c r="AC55">
        <v>8.1561214091063494</v>
      </c>
      <c r="AD55">
        <v>8.2257556888718408</v>
      </c>
      <c r="AE55">
        <v>8.2156038323873304</v>
      </c>
      <c r="AF55">
        <v>1.12968820605512E-3</v>
      </c>
      <c r="AG55" s="4">
        <v>1.5431142209490801E-7</v>
      </c>
      <c r="AH55">
        <v>0</v>
      </c>
      <c r="AI55">
        <v>0</v>
      </c>
      <c r="AJ55">
        <v>0</v>
      </c>
      <c r="AK55">
        <v>0</v>
      </c>
      <c r="AL55">
        <v>13.981540715343399</v>
      </c>
      <c r="AM55">
        <v>15.096165189946699</v>
      </c>
      <c r="AN55">
        <v>16.399842342019902</v>
      </c>
      <c r="AO55">
        <v>14.023370265274901</v>
      </c>
      <c r="AP55">
        <v>15.096165189946699</v>
      </c>
      <c r="AQ55">
        <v>16.399842342019902</v>
      </c>
      <c r="AR55">
        <v>9.3949305653572104</v>
      </c>
      <c r="AS55">
        <v>0</v>
      </c>
      <c r="AT55">
        <v>0</v>
      </c>
    </row>
    <row r="56" spans="1:46" x14ac:dyDescent="0.25">
      <c r="A56">
        <v>55</v>
      </c>
      <c r="B56" t="s">
        <v>345</v>
      </c>
      <c r="C56">
        <v>10</v>
      </c>
      <c r="D56">
        <v>330</v>
      </c>
      <c r="E56">
        <v>330</v>
      </c>
      <c r="F56" t="s">
        <v>59</v>
      </c>
      <c r="G56" t="s">
        <v>59</v>
      </c>
      <c r="H56" t="s">
        <v>59</v>
      </c>
      <c r="I56" t="s">
        <v>59</v>
      </c>
      <c r="J56">
        <v>4</v>
      </c>
      <c r="K56">
        <v>10</v>
      </c>
      <c r="L56">
        <v>0</v>
      </c>
      <c r="M56">
        <v>50</v>
      </c>
      <c r="N56">
        <v>10</v>
      </c>
      <c r="O56">
        <v>0</v>
      </c>
      <c r="P56" t="s">
        <v>62</v>
      </c>
      <c r="Q56" t="s">
        <v>65</v>
      </c>
      <c r="R56" t="s">
        <v>59</v>
      </c>
      <c r="S56" t="s">
        <v>59</v>
      </c>
      <c r="T56">
        <v>0.339375788146279</v>
      </c>
      <c r="U56">
        <v>0.339375788146279</v>
      </c>
      <c r="V56">
        <v>13.4778756828201</v>
      </c>
      <c r="W56">
        <v>-999</v>
      </c>
      <c r="X56">
        <v>16.760925875034701</v>
      </c>
      <c r="Y56">
        <v>16.256020948621899</v>
      </c>
      <c r="Z56">
        <v>15.9281456544227</v>
      </c>
      <c r="AA56">
        <v>5.63799571990966</v>
      </c>
      <c r="AB56">
        <v>26.868410110473601</v>
      </c>
      <c r="AC56">
        <v>8.7136736361105491</v>
      </c>
      <c r="AD56">
        <v>8.7092559932190703</v>
      </c>
      <c r="AE56">
        <v>8.5340165895285001</v>
      </c>
      <c r="AF56">
        <v>2.4905422446405999E-2</v>
      </c>
      <c r="AG56" s="4">
        <v>2.88882302257589E-5</v>
      </c>
      <c r="AH56">
        <v>0</v>
      </c>
      <c r="AI56">
        <v>0</v>
      </c>
      <c r="AJ56">
        <v>0</v>
      </c>
      <c r="AK56">
        <v>0</v>
      </c>
      <c r="AL56">
        <v>20.364236710455199</v>
      </c>
      <c r="AM56">
        <v>19.636143770878999</v>
      </c>
      <c r="AN56">
        <v>18.774007931008899</v>
      </c>
      <c r="AO56">
        <v>20.343007104364801</v>
      </c>
      <c r="AP56">
        <v>21.189410310525101</v>
      </c>
      <c r="AQ56">
        <v>21.4108658428792</v>
      </c>
      <c r="AR56">
        <v>20.39016418456</v>
      </c>
      <c r="AS56">
        <v>18.1504105590436</v>
      </c>
      <c r="AT56">
        <v>16.584918343795898</v>
      </c>
    </row>
    <row r="57" spans="1:46" x14ac:dyDescent="0.25">
      <c r="A57">
        <v>56</v>
      </c>
      <c r="B57" t="s">
        <v>346</v>
      </c>
      <c r="C57">
        <v>10000</v>
      </c>
      <c r="D57">
        <v>10000</v>
      </c>
      <c r="E57">
        <v>10000</v>
      </c>
      <c r="F57" t="s">
        <v>59</v>
      </c>
      <c r="G57" t="s">
        <v>59</v>
      </c>
      <c r="H57" t="s">
        <v>59</v>
      </c>
      <c r="I57" t="s">
        <v>59</v>
      </c>
      <c r="J57">
        <v>4</v>
      </c>
      <c r="K57">
        <v>10</v>
      </c>
      <c r="L57">
        <v>0</v>
      </c>
      <c r="M57">
        <v>1</v>
      </c>
      <c r="N57">
        <v>25</v>
      </c>
      <c r="O57">
        <v>0</v>
      </c>
      <c r="P57" t="s">
        <v>60</v>
      </c>
      <c r="Q57" t="s">
        <v>61</v>
      </c>
      <c r="R57" t="s">
        <v>59</v>
      </c>
      <c r="S57" t="s">
        <v>59</v>
      </c>
      <c r="T57">
        <v>0.58190239493899598</v>
      </c>
      <c r="U57">
        <v>0.58190239493899598</v>
      </c>
      <c r="V57">
        <v>38.876668357849098</v>
      </c>
      <c r="W57">
        <v>-999</v>
      </c>
      <c r="X57">
        <v>17.125382209653701</v>
      </c>
      <c r="Y57">
        <v>17.086741097679599</v>
      </c>
      <c r="Z57">
        <v>16.677223158080501</v>
      </c>
      <c r="AA57">
        <v>3.9684629440307599</v>
      </c>
      <c r="AB57">
        <v>27.736791610717699</v>
      </c>
      <c r="AC57">
        <v>8.5900928882576402</v>
      </c>
      <c r="AD57">
        <v>8.7133644337773593</v>
      </c>
      <c r="AE57">
        <v>8.70860396579093</v>
      </c>
      <c r="AF57">
        <v>0.21859466787166701</v>
      </c>
      <c r="AG57">
        <v>2.3164845022507598E-3</v>
      </c>
      <c r="AH57">
        <v>4.6543154089471302E-2</v>
      </c>
      <c r="AI57" s="4">
        <v>3.5157286089775401E-5</v>
      </c>
      <c r="AJ57">
        <v>0</v>
      </c>
      <c r="AK57">
        <v>0</v>
      </c>
      <c r="AL57">
        <v>25.439032948556999</v>
      </c>
      <c r="AM57">
        <v>26.908852291978999</v>
      </c>
      <c r="AN57">
        <v>28.766900685660701</v>
      </c>
      <c r="AO57">
        <v>25.4079157515072</v>
      </c>
      <c r="AP57">
        <v>26.908852291978999</v>
      </c>
      <c r="AQ57">
        <v>28.766900685660701</v>
      </c>
      <c r="AR57">
        <v>28.851033605062</v>
      </c>
      <c r="AS57">
        <v>0</v>
      </c>
      <c r="AT57">
        <v>0</v>
      </c>
    </row>
    <row r="58" spans="1:46" x14ac:dyDescent="0.25">
      <c r="A58">
        <v>57</v>
      </c>
      <c r="B58" t="s">
        <v>347</v>
      </c>
      <c r="C58">
        <v>10000</v>
      </c>
      <c r="D58">
        <v>10000</v>
      </c>
      <c r="E58">
        <v>10000</v>
      </c>
      <c r="F58" t="s">
        <v>59</v>
      </c>
      <c r="G58" t="s">
        <v>59</v>
      </c>
      <c r="H58" t="s">
        <v>59</v>
      </c>
      <c r="I58" t="s">
        <v>59</v>
      </c>
      <c r="J58">
        <v>4</v>
      </c>
      <c r="K58">
        <v>10</v>
      </c>
      <c r="L58">
        <v>0</v>
      </c>
      <c r="M58">
        <v>10</v>
      </c>
      <c r="N58">
        <v>0</v>
      </c>
      <c r="O58">
        <v>0</v>
      </c>
      <c r="P58" t="s">
        <v>60</v>
      </c>
      <c r="Q58" t="s">
        <v>65</v>
      </c>
      <c r="R58" t="s">
        <v>59</v>
      </c>
      <c r="S58" t="s">
        <v>59</v>
      </c>
      <c r="T58">
        <v>0.54569588793492996</v>
      </c>
      <c r="U58">
        <v>0.54569588793492996</v>
      </c>
      <c r="V58">
        <v>0</v>
      </c>
      <c r="W58">
        <v>-999</v>
      </c>
      <c r="X58">
        <v>17.117170639400001</v>
      </c>
      <c r="Y58">
        <v>17.031284022353301</v>
      </c>
      <c r="Z58">
        <v>16.647460779213802</v>
      </c>
      <c r="AA58">
        <v>3.8143532276153498</v>
      </c>
      <c r="AB58">
        <v>28.0648479461669</v>
      </c>
      <c r="AC58">
        <v>8.0342780021429601</v>
      </c>
      <c r="AD58">
        <v>8.0961809322141107</v>
      </c>
      <c r="AE58">
        <v>8.1060731064729108</v>
      </c>
      <c r="AF58">
        <v>9.5458653411658295E-2</v>
      </c>
      <c r="AG58">
        <v>1.4595288755996501E-4</v>
      </c>
      <c r="AH58">
        <v>0</v>
      </c>
      <c r="AI58">
        <v>0</v>
      </c>
      <c r="AJ58">
        <v>0</v>
      </c>
      <c r="AK58">
        <v>0</v>
      </c>
      <c r="AL58">
        <v>9.4118713411214401</v>
      </c>
      <c r="AM58">
        <v>10.9732574224216</v>
      </c>
      <c r="AN58">
        <v>12.1021644947363</v>
      </c>
      <c r="AO58">
        <v>9.9983124286404905</v>
      </c>
      <c r="AP58">
        <v>11.009435113688101</v>
      </c>
      <c r="AQ58">
        <v>12.1021644947363</v>
      </c>
      <c r="AR58">
        <v>3.72877558477746</v>
      </c>
      <c r="AS58">
        <v>5.44323890025799</v>
      </c>
      <c r="AT58">
        <v>0</v>
      </c>
    </row>
    <row r="59" spans="1:46" x14ac:dyDescent="0.25">
      <c r="A59">
        <v>58</v>
      </c>
      <c r="B59" t="s">
        <v>348</v>
      </c>
      <c r="C59">
        <v>100</v>
      </c>
      <c r="D59">
        <v>1000</v>
      </c>
      <c r="E59">
        <v>1000</v>
      </c>
      <c r="F59" t="s">
        <v>59</v>
      </c>
      <c r="G59" t="s">
        <v>59</v>
      </c>
      <c r="H59" t="s">
        <v>59</v>
      </c>
      <c r="I59" t="s">
        <v>59</v>
      </c>
      <c r="J59">
        <v>25</v>
      </c>
      <c r="K59">
        <v>10</v>
      </c>
      <c r="L59">
        <v>0</v>
      </c>
      <c r="M59">
        <v>25</v>
      </c>
      <c r="N59">
        <v>25</v>
      </c>
      <c r="O59">
        <v>0</v>
      </c>
      <c r="P59" t="s">
        <v>62</v>
      </c>
      <c r="Q59" t="s">
        <v>61</v>
      </c>
      <c r="R59" t="s">
        <v>59</v>
      </c>
      <c r="S59" t="s">
        <v>59</v>
      </c>
      <c r="T59">
        <v>5.7524160147261801E-3</v>
      </c>
      <c r="U59">
        <v>5.7524160147261801E-3</v>
      </c>
      <c r="V59">
        <v>1.38405716372287</v>
      </c>
      <c r="W59">
        <v>-999</v>
      </c>
      <c r="X59">
        <v>18.495278094695799</v>
      </c>
      <c r="Y59">
        <v>14.349139810459</v>
      </c>
      <c r="Z59">
        <v>12.842403154635599</v>
      </c>
      <c r="AA59">
        <v>4.2744255065917898</v>
      </c>
      <c r="AB59">
        <v>27.6403274536132</v>
      </c>
      <c r="AC59">
        <v>11.792464741242901</v>
      </c>
      <c r="AD59">
        <v>7.3736375960370397</v>
      </c>
      <c r="AE59">
        <v>6.5559532979212696</v>
      </c>
      <c r="AF59">
        <v>0.36014726184997697</v>
      </c>
      <c r="AG59">
        <v>0.11531031379022701</v>
      </c>
      <c r="AH59">
        <v>0.36014726184997697</v>
      </c>
      <c r="AI59">
        <v>9.6312005228838204E-2</v>
      </c>
      <c r="AJ59">
        <v>0.36014726184997697</v>
      </c>
      <c r="AK59">
        <v>5.3405333334023697E-2</v>
      </c>
      <c r="AL59">
        <v>53.339329144605102</v>
      </c>
      <c r="AM59">
        <v>8.2316439653067306</v>
      </c>
      <c r="AN59">
        <v>3.94977084138708</v>
      </c>
      <c r="AO59">
        <v>54.178223783217</v>
      </c>
      <c r="AP59">
        <v>8.2183512214072891</v>
      </c>
      <c r="AQ59">
        <v>3.9499960195139301</v>
      </c>
      <c r="AR59">
        <v>50.589802425532902</v>
      </c>
      <c r="AS59">
        <v>8.3095413036824795</v>
      </c>
      <c r="AT59">
        <v>3.94576422368183</v>
      </c>
    </row>
    <row r="60" spans="1:46" x14ac:dyDescent="0.25">
      <c r="A60">
        <v>59</v>
      </c>
      <c r="B60" t="s">
        <v>349</v>
      </c>
      <c r="C60">
        <v>1000</v>
      </c>
      <c r="D60">
        <v>3300</v>
      </c>
      <c r="E60">
        <v>3300</v>
      </c>
      <c r="F60" t="s">
        <v>59</v>
      </c>
      <c r="G60" t="s">
        <v>59</v>
      </c>
      <c r="H60" t="s">
        <v>59</v>
      </c>
      <c r="I60" t="s">
        <v>59</v>
      </c>
      <c r="J60">
        <v>4</v>
      </c>
      <c r="K60">
        <v>10</v>
      </c>
      <c r="L60">
        <v>0</v>
      </c>
      <c r="M60">
        <v>25</v>
      </c>
      <c r="N60">
        <v>0</v>
      </c>
      <c r="O60">
        <v>0</v>
      </c>
      <c r="P60" t="s">
        <v>60</v>
      </c>
      <c r="Q60" t="s">
        <v>65</v>
      </c>
      <c r="R60" t="s">
        <v>59</v>
      </c>
      <c r="S60" t="s">
        <v>59</v>
      </c>
      <c r="T60">
        <v>0.467690917306823</v>
      </c>
      <c r="U60">
        <v>0.467690917306823</v>
      </c>
      <c r="V60">
        <v>0</v>
      </c>
      <c r="W60">
        <v>-999</v>
      </c>
      <c r="X60">
        <v>17.188349611340001</v>
      </c>
      <c r="Y60">
        <v>16.7385895533371</v>
      </c>
      <c r="Z60">
        <v>16.288003842365601</v>
      </c>
      <c r="AA60">
        <v>4.5186204910278303</v>
      </c>
      <c r="AB60">
        <v>28.493797302246001</v>
      </c>
      <c r="AC60">
        <v>8.0634038977314795</v>
      </c>
      <c r="AD60">
        <v>8.1535494391743306</v>
      </c>
      <c r="AE60">
        <v>8.1808345565162703</v>
      </c>
      <c r="AF60">
        <v>9.7153185720740998E-2</v>
      </c>
      <c r="AG60">
        <v>2.19469421526057E-4</v>
      </c>
      <c r="AH60">
        <v>0</v>
      </c>
      <c r="AI60">
        <v>0</v>
      </c>
      <c r="AJ60">
        <v>0</v>
      </c>
      <c r="AK60">
        <v>0</v>
      </c>
      <c r="AL60">
        <v>8.6006480013724609</v>
      </c>
      <c r="AM60">
        <v>10.402225979617</v>
      </c>
      <c r="AN60">
        <v>12.8342953706145</v>
      </c>
      <c r="AO60">
        <v>10.1294648469918</v>
      </c>
      <c r="AP60">
        <v>11.2474210941989</v>
      </c>
      <c r="AQ60">
        <v>12.8342953706145</v>
      </c>
      <c r="AR60">
        <v>3.6106369484260701</v>
      </c>
      <c r="AS60">
        <v>5.9551237778928003</v>
      </c>
      <c r="AT60">
        <v>0</v>
      </c>
    </row>
    <row r="61" spans="1:46" x14ac:dyDescent="0.25">
      <c r="A61">
        <v>60</v>
      </c>
      <c r="B61" t="s">
        <v>350</v>
      </c>
      <c r="C61">
        <v>10000</v>
      </c>
      <c r="D61">
        <v>10000</v>
      </c>
      <c r="E61">
        <v>10000</v>
      </c>
      <c r="F61" t="s">
        <v>59</v>
      </c>
      <c r="G61" t="s">
        <v>59</v>
      </c>
      <c r="H61" t="s">
        <v>59</v>
      </c>
      <c r="I61" t="s">
        <v>59</v>
      </c>
      <c r="J61">
        <v>25</v>
      </c>
      <c r="K61">
        <v>10</v>
      </c>
      <c r="L61">
        <v>0</v>
      </c>
      <c r="M61">
        <v>10</v>
      </c>
      <c r="N61">
        <v>25</v>
      </c>
      <c r="O61">
        <v>0</v>
      </c>
      <c r="P61" t="s">
        <v>60</v>
      </c>
      <c r="Q61" t="s">
        <v>65</v>
      </c>
      <c r="R61" t="s">
        <v>59</v>
      </c>
      <c r="S61" t="s">
        <v>59</v>
      </c>
      <c r="T61">
        <v>7.6576161988034894E-2</v>
      </c>
      <c r="U61">
        <v>7.6576161988034894E-2</v>
      </c>
      <c r="V61">
        <v>4.4839029547028897</v>
      </c>
      <c r="W61">
        <v>-999</v>
      </c>
      <c r="X61">
        <v>17.074129555777201</v>
      </c>
      <c r="Y61">
        <v>8.99362894324595</v>
      </c>
      <c r="Z61">
        <v>5.4478891573914696</v>
      </c>
      <c r="AA61">
        <v>3.60067462921142</v>
      </c>
      <c r="AB61">
        <v>27.148073196411101</v>
      </c>
      <c r="AC61">
        <v>9.4171484713723306</v>
      </c>
      <c r="AD61">
        <v>8.2163390325843704</v>
      </c>
      <c r="AE61">
        <v>7.2732623485250203</v>
      </c>
      <c r="AF61">
        <v>0.36014726184997697</v>
      </c>
      <c r="AG61">
        <v>0.105557432359284</v>
      </c>
      <c r="AH61">
        <v>0.316336861481822</v>
      </c>
      <c r="AI61">
        <v>4.9089343769058602E-2</v>
      </c>
      <c r="AJ61">
        <v>2.4850437183617101E-3</v>
      </c>
      <c r="AK61" s="4">
        <v>2.35727920600466E-6</v>
      </c>
      <c r="AL61">
        <v>15.100809970855501</v>
      </c>
      <c r="AM61">
        <v>6.5996208919068602</v>
      </c>
      <c r="AN61">
        <v>3.2147913371856198</v>
      </c>
      <c r="AO61">
        <v>15.386999853989799</v>
      </c>
      <c r="AP61">
        <v>6.5996208919068602</v>
      </c>
      <c r="AQ61">
        <v>3.2147913371856198</v>
      </c>
      <c r="AR61">
        <v>12.3234992823102</v>
      </c>
      <c r="AS61">
        <v>0</v>
      </c>
      <c r="AT61">
        <v>0</v>
      </c>
    </row>
    <row r="62" spans="1:46" x14ac:dyDescent="0.25">
      <c r="A62">
        <v>61</v>
      </c>
      <c r="B62" t="s">
        <v>82</v>
      </c>
      <c r="C62">
        <v>1</v>
      </c>
      <c r="D62">
        <v>100</v>
      </c>
      <c r="E62">
        <v>100</v>
      </c>
      <c r="F62" t="s">
        <v>59</v>
      </c>
      <c r="G62" t="s">
        <v>59</v>
      </c>
      <c r="H62" t="s">
        <v>59</v>
      </c>
      <c r="I62" t="s">
        <v>59</v>
      </c>
      <c r="J62">
        <v>10</v>
      </c>
      <c r="K62">
        <v>10</v>
      </c>
      <c r="L62">
        <v>0</v>
      </c>
      <c r="M62">
        <v>25</v>
      </c>
      <c r="N62">
        <v>0</v>
      </c>
      <c r="O62">
        <v>0</v>
      </c>
      <c r="P62" t="s">
        <v>60</v>
      </c>
      <c r="Q62" t="s">
        <v>61</v>
      </c>
      <c r="R62" t="s">
        <v>59</v>
      </c>
      <c r="S62" t="s">
        <v>59</v>
      </c>
      <c r="T62">
        <v>0.30370370370370298</v>
      </c>
      <c r="U62">
        <v>0.30370370370370298</v>
      </c>
      <c r="V62">
        <v>0</v>
      </c>
      <c r="W62">
        <v>-999</v>
      </c>
      <c r="X62">
        <v>17.165776123235201</v>
      </c>
      <c r="Y62">
        <v>9.9785835054185608</v>
      </c>
      <c r="Z62">
        <v>4.1581532478332504</v>
      </c>
      <c r="AA62">
        <v>4.91359043121337</v>
      </c>
      <c r="AB62">
        <v>27.279617309570298</v>
      </c>
      <c r="AC62">
        <v>10.1781372729642</v>
      </c>
      <c r="AD62">
        <v>10.5110954708523</v>
      </c>
      <c r="AE62">
        <v>6.6677428245544403</v>
      </c>
      <c r="AF62">
        <v>0.375308641975308</v>
      </c>
      <c r="AG62">
        <v>0.142615991536481</v>
      </c>
      <c r="AH62">
        <v>0.26419753086419701</v>
      </c>
      <c r="AI62">
        <v>9.6112763366581394E-2</v>
      </c>
      <c r="AJ62">
        <v>0.15308641975308601</v>
      </c>
      <c r="AK62">
        <v>2.6454745720566001E-2</v>
      </c>
      <c r="AL62">
        <v>22.9976802125842</v>
      </c>
      <c r="AM62">
        <v>30.398104461849201</v>
      </c>
      <c r="AN62">
        <v>26.900482893723701</v>
      </c>
      <c r="AO62">
        <v>24.231764933408702</v>
      </c>
      <c r="AP62">
        <v>31.740269920944598</v>
      </c>
      <c r="AQ62">
        <v>26.900898503340201</v>
      </c>
      <c r="AR62">
        <v>17.091703334352399</v>
      </c>
      <c r="AS62">
        <v>26.249593042827101</v>
      </c>
      <c r="AT62">
        <v>26.898820455257699</v>
      </c>
    </row>
    <row r="63" spans="1:46" x14ac:dyDescent="0.25">
      <c r="A63">
        <v>62</v>
      </c>
      <c r="B63" t="s">
        <v>351</v>
      </c>
      <c r="C63">
        <v>100</v>
      </c>
      <c r="D63">
        <v>1000</v>
      </c>
      <c r="E63">
        <v>1000</v>
      </c>
      <c r="F63" t="s">
        <v>59</v>
      </c>
      <c r="G63" t="s">
        <v>59</v>
      </c>
      <c r="H63" t="s">
        <v>59</v>
      </c>
      <c r="I63" t="s">
        <v>59</v>
      </c>
      <c r="J63">
        <v>25</v>
      </c>
      <c r="K63">
        <v>10</v>
      </c>
      <c r="L63">
        <v>0</v>
      </c>
      <c r="M63">
        <v>50</v>
      </c>
      <c r="N63">
        <v>10</v>
      </c>
      <c r="O63">
        <v>0</v>
      </c>
      <c r="P63" t="s">
        <v>62</v>
      </c>
      <c r="Q63" t="s">
        <v>61</v>
      </c>
      <c r="R63" t="s">
        <v>59</v>
      </c>
      <c r="S63" t="s">
        <v>59</v>
      </c>
      <c r="T63">
        <v>3.3824206166589897E-2</v>
      </c>
      <c r="U63">
        <v>3.3824206166589897E-2</v>
      </c>
      <c r="V63">
        <v>0.84655502684942296</v>
      </c>
      <c r="W63">
        <v>-999</v>
      </c>
      <c r="X63">
        <v>18.824418547621899</v>
      </c>
      <c r="Y63">
        <v>14.517347962849</v>
      </c>
      <c r="Z63">
        <v>12.858930246545601</v>
      </c>
      <c r="AA63">
        <v>4.0158557891845703</v>
      </c>
      <c r="AB63">
        <v>27.505689620971602</v>
      </c>
      <c r="AC63">
        <v>11.088119842574899</v>
      </c>
      <c r="AD63">
        <v>7.9995698943415103</v>
      </c>
      <c r="AE63">
        <v>7.46837403883627</v>
      </c>
      <c r="AF63">
        <v>0.36014726184997697</v>
      </c>
      <c r="AG63">
        <v>7.6184088681570297E-2</v>
      </c>
      <c r="AH63">
        <v>0.31891394385641902</v>
      </c>
      <c r="AI63">
        <v>4.5413978828096703E-2</v>
      </c>
      <c r="AJ63">
        <v>2.29176254026691E-2</v>
      </c>
      <c r="AK63" s="4">
        <v>2.7449206694243899E-5</v>
      </c>
      <c r="AL63">
        <v>38.313447748588402</v>
      </c>
      <c r="AM63">
        <v>4.4986769070114603</v>
      </c>
      <c r="AN63">
        <v>1.6872298193534101</v>
      </c>
      <c r="AO63">
        <v>43.4534141863884</v>
      </c>
      <c r="AP63">
        <v>4.1829044157252904</v>
      </c>
      <c r="AQ63">
        <v>1.6916405567236401</v>
      </c>
      <c r="AR63">
        <v>32.460159196881001</v>
      </c>
      <c r="AS63">
        <v>4.8087080802742399</v>
      </c>
      <c r="AT63">
        <v>1.6829623911396301</v>
      </c>
    </row>
    <row r="64" spans="1:46" x14ac:dyDescent="0.25">
      <c r="A64">
        <v>63</v>
      </c>
      <c r="B64" t="s">
        <v>352</v>
      </c>
      <c r="C64">
        <v>10</v>
      </c>
      <c r="D64">
        <v>330</v>
      </c>
      <c r="E64">
        <v>330</v>
      </c>
      <c r="F64" t="s">
        <v>59</v>
      </c>
      <c r="G64" t="s">
        <v>59</v>
      </c>
      <c r="H64" t="s">
        <v>59</v>
      </c>
      <c r="I64" t="s">
        <v>59</v>
      </c>
      <c r="J64">
        <v>4</v>
      </c>
      <c r="K64">
        <v>10</v>
      </c>
      <c r="L64">
        <v>0</v>
      </c>
      <c r="M64">
        <v>25</v>
      </c>
      <c r="N64">
        <v>25</v>
      </c>
      <c r="O64">
        <v>0</v>
      </c>
      <c r="P64" t="s">
        <v>60</v>
      </c>
      <c r="Q64" t="s">
        <v>65</v>
      </c>
      <c r="R64" t="s">
        <v>59</v>
      </c>
      <c r="S64" t="s">
        <v>59</v>
      </c>
      <c r="T64">
        <v>0.59930643127364402</v>
      </c>
      <c r="U64">
        <v>0.59930643127364402</v>
      </c>
      <c r="V64">
        <v>40.497792276103802</v>
      </c>
      <c r="W64">
        <v>-999</v>
      </c>
      <c r="X64">
        <v>17.012036363233602</v>
      </c>
      <c r="Y64">
        <v>16.542532984415601</v>
      </c>
      <c r="Z64">
        <v>16.190009795513301</v>
      </c>
      <c r="AA64">
        <v>6.3868675231933496</v>
      </c>
      <c r="AB64">
        <v>27.150762557983398</v>
      </c>
      <c r="AC64">
        <v>8.1844077597349898</v>
      </c>
      <c r="AD64">
        <v>8.2052115640522505</v>
      </c>
      <c r="AE64">
        <v>8.1286566822799209</v>
      </c>
      <c r="AF64">
        <v>8.6065573770491802E-2</v>
      </c>
      <c r="AG64">
        <v>3.3018708853696201E-4</v>
      </c>
      <c r="AH64">
        <v>0</v>
      </c>
      <c r="AI64">
        <v>0</v>
      </c>
      <c r="AJ64">
        <v>0</v>
      </c>
      <c r="AK64">
        <v>0</v>
      </c>
      <c r="AL64">
        <v>10.3456019671005</v>
      </c>
      <c r="AM64">
        <v>11.3901206670436</v>
      </c>
      <c r="AN64">
        <v>13.759743994327801</v>
      </c>
      <c r="AO64">
        <v>10.3638503224198</v>
      </c>
      <c r="AP64">
        <v>11.332293007902299</v>
      </c>
      <c r="AQ64">
        <v>13.759743994327801</v>
      </c>
      <c r="AR64">
        <v>10.282552874284001</v>
      </c>
      <c r="AS64">
        <v>11.6871445526332</v>
      </c>
      <c r="AT64">
        <v>0</v>
      </c>
    </row>
    <row r="65" spans="1:46" x14ac:dyDescent="0.25">
      <c r="A65">
        <v>64</v>
      </c>
      <c r="B65" t="s">
        <v>353</v>
      </c>
      <c r="C65">
        <v>100</v>
      </c>
      <c r="D65">
        <v>1000</v>
      </c>
      <c r="E65">
        <v>1000</v>
      </c>
      <c r="F65" t="s">
        <v>59</v>
      </c>
      <c r="G65" t="s">
        <v>59</v>
      </c>
      <c r="H65" t="s">
        <v>59</v>
      </c>
      <c r="I65" t="s">
        <v>59</v>
      </c>
      <c r="J65">
        <v>25</v>
      </c>
      <c r="K65">
        <v>10</v>
      </c>
      <c r="L65">
        <v>0</v>
      </c>
      <c r="M65">
        <v>25</v>
      </c>
      <c r="N65">
        <v>10</v>
      </c>
      <c r="O65">
        <v>0</v>
      </c>
      <c r="P65" t="s">
        <v>60</v>
      </c>
      <c r="Q65" t="s">
        <v>61</v>
      </c>
      <c r="R65" t="s">
        <v>59</v>
      </c>
      <c r="S65" t="s">
        <v>59</v>
      </c>
      <c r="T65">
        <v>5.6741831569259001E-2</v>
      </c>
      <c r="U65">
        <v>5.6741831569259001E-2</v>
      </c>
      <c r="V65">
        <v>1.1034821853862899</v>
      </c>
      <c r="W65">
        <v>-999</v>
      </c>
      <c r="X65">
        <v>18.495278094695799</v>
      </c>
      <c r="Y65">
        <v>14.349139810459</v>
      </c>
      <c r="Z65">
        <v>12.842403154635599</v>
      </c>
      <c r="AA65">
        <v>4.2744255065917898</v>
      </c>
      <c r="AB65">
        <v>27.6403274536132</v>
      </c>
      <c r="AC65">
        <v>12.8112074004523</v>
      </c>
      <c r="AD65">
        <v>7.3399534478221504</v>
      </c>
      <c r="AE65">
        <v>5.9661004573926997</v>
      </c>
      <c r="AF65">
        <v>0.36014726184997697</v>
      </c>
      <c r="AG65">
        <v>0.13482439452966499</v>
      </c>
      <c r="AH65">
        <v>0.36014726184997697</v>
      </c>
      <c r="AI65">
        <v>0.120931869202147</v>
      </c>
      <c r="AJ65">
        <v>0.36014726184997697</v>
      </c>
      <c r="AK65">
        <v>8.4858760878176204E-2</v>
      </c>
      <c r="AL65">
        <v>49.055138580874797</v>
      </c>
      <c r="AM65">
        <v>11.025623681944699</v>
      </c>
      <c r="AN65">
        <v>6.5078911679836899</v>
      </c>
      <c r="AO65">
        <v>50.212082839259899</v>
      </c>
      <c r="AP65">
        <v>11.000790325592201</v>
      </c>
      <c r="AQ65">
        <v>6.51026087459043</v>
      </c>
      <c r="AR65">
        <v>45.263185450537499</v>
      </c>
      <c r="AS65">
        <v>11.1711506233673</v>
      </c>
      <c r="AT65">
        <v>6.46572673318793</v>
      </c>
    </row>
    <row r="66" spans="1:46" x14ac:dyDescent="0.25">
      <c r="A66">
        <v>65</v>
      </c>
      <c r="B66" t="s">
        <v>354</v>
      </c>
      <c r="C66">
        <v>100</v>
      </c>
      <c r="D66">
        <v>1000</v>
      </c>
      <c r="E66">
        <v>1000</v>
      </c>
      <c r="F66" t="s">
        <v>59</v>
      </c>
      <c r="G66" t="s">
        <v>59</v>
      </c>
      <c r="H66" t="s">
        <v>59</v>
      </c>
      <c r="I66" t="s">
        <v>59</v>
      </c>
      <c r="J66">
        <v>25</v>
      </c>
      <c r="K66">
        <v>10</v>
      </c>
      <c r="L66">
        <v>0</v>
      </c>
      <c r="M66">
        <v>10</v>
      </c>
      <c r="N66">
        <v>0</v>
      </c>
      <c r="O66">
        <v>0</v>
      </c>
      <c r="P66" t="s">
        <v>60</v>
      </c>
      <c r="Q66" t="s">
        <v>61</v>
      </c>
      <c r="R66" t="s">
        <v>59</v>
      </c>
      <c r="S66" t="s">
        <v>59</v>
      </c>
      <c r="T66">
        <v>6.7372296364473006E-2</v>
      </c>
      <c r="U66">
        <v>6.7372296364473006E-2</v>
      </c>
      <c r="V66">
        <v>0</v>
      </c>
      <c r="W66">
        <v>-999</v>
      </c>
      <c r="X66">
        <v>18.217660390447399</v>
      </c>
      <c r="Y66">
        <v>14.164448788649601</v>
      </c>
      <c r="Z66">
        <v>12.7253309319872</v>
      </c>
      <c r="AA66">
        <v>4.2272591590881303</v>
      </c>
      <c r="AB66">
        <v>27.544775009155199</v>
      </c>
      <c r="AC66">
        <v>12.124611387590701</v>
      </c>
      <c r="AD66">
        <v>6.96183266527912</v>
      </c>
      <c r="AE66">
        <v>5.4174508952219496</v>
      </c>
      <c r="AF66">
        <v>0.36014726184997697</v>
      </c>
      <c r="AG66">
        <v>0.14622085465026499</v>
      </c>
      <c r="AH66">
        <v>0.36014726184997697</v>
      </c>
      <c r="AI66">
        <v>0.13365220856787199</v>
      </c>
      <c r="AJ66">
        <v>0.36014726184997697</v>
      </c>
      <c r="AK66">
        <v>9.7639205820045802E-2</v>
      </c>
      <c r="AL66">
        <v>46.219017770270199</v>
      </c>
      <c r="AM66">
        <v>11.6536684760611</v>
      </c>
      <c r="AN66">
        <v>6.9020283740490598</v>
      </c>
      <c r="AO66">
        <v>47.382981837433498</v>
      </c>
      <c r="AP66">
        <v>11.6536684760611</v>
      </c>
      <c r="AQ66">
        <v>6.9020283740490598</v>
      </c>
      <c r="AR66">
        <v>34.923405886961199</v>
      </c>
      <c r="AS66">
        <v>0</v>
      </c>
      <c r="AT66">
        <v>0</v>
      </c>
    </row>
    <row r="67" spans="1:46" x14ac:dyDescent="0.25">
      <c r="A67">
        <v>66</v>
      </c>
      <c r="B67" t="s">
        <v>355</v>
      </c>
      <c r="C67">
        <v>1000</v>
      </c>
      <c r="D67">
        <v>3300</v>
      </c>
      <c r="E67">
        <v>3300</v>
      </c>
      <c r="F67" t="s">
        <v>59</v>
      </c>
      <c r="G67" t="s">
        <v>59</v>
      </c>
      <c r="H67" t="s">
        <v>59</v>
      </c>
      <c r="I67" t="s">
        <v>59</v>
      </c>
      <c r="J67">
        <v>10</v>
      </c>
      <c r="K67">
        <v>10</v>
      </c>
      <c r="L67">
        <v>0</v>
      </c>
      <c r="M67">
        <v>0</v>
      </c>
      <c r="N67">
        <v>0</v>
      </c>
      <c r="O67">
        <v>0</v>
      </c>
      <c r="P67" t="s">
        <v>62</v>
      </c>
      <c r="Q67" t="s">
        <v>65</v>
      </c>
      <c r="R67" t="s">
        <v>59</v>
      </c>
      <c r="S67" t="s">
        <v>59</v>
      </c>
      <c r="T67">
        <v>0.15232397606994899</v>
      </c>
      <c r="U67">
        <v>0.15232397606994899</v>
      </c>
      <c r="V67">
        <v>47.8190371885971</v>
      </c>
      <c r="W67">
        <v>-999</v>
      </c>
      <c r="X67">
        <v>17.370122914812299</v>
      </c>
      <c r="Y67">
        <v>15.3936487674234</v>
      </c>
      <c r="Z67">
        <v>14.161896507893101</v>
      </c>
      <c r="AA67">
        <v>4.4665422439575098</v>
      </c>
      <c r="AB67">
        <v>29.1728210449218</v>
      </c>
      <c r="AC67">
        <v>8.5530047346467093</v>
      </c>
      <c r="AD67">
        <v>8.6218452731010995</v>
      </c>
      <c r="AE67">
        <v>7.8940957314377496</v>
      </c>
      <c r="AF67">
        <v>0.36382880809940099</v>
      </c>
      <c r="AG67">
        <v>3.6690317149270998E-2</v>
      </c>
      <c r="AH67">
        <v>0.31228716060745498</v>
      </c>
      <c r="AI67">
        <v>1.6422336423496602E-2</v>
      </c>
      <c r="AJ67">
        <v>2.4114127933732101E-2</v>
      </c>
      <c r="AK67">
        <v>1.2425480588079701E-4</v>
      </c>
      <c r="AL67">
        <v>15.227176640273299</v>
      </c>
      <c r="AM67">
        <v>13.8536178916561</v>
      </c>
      <c r="AN67">
        <v>10.7195628615946</v>
      </c>
      <c r="AO67">
        <v>15.227176640273299</v>
      </c>
      <c r="AP67">
        <v>13.8536178916561</v>
      </c>
      <c r="AQ67">
        <v>10.7195628615946</v>
      </c>
      <c r="AR67">
        <v>0</v>
      </c>
      <c r="AS67">
        <v>0</v>
      </c>
      <c r="AT67">
        <v>0</v>
      </c>
    </row>
    <row r="68" spans="1:46" x14ac:dyDescent="0.25">
      <c r="A68">
        <v>67</v>
      </c>
      <c r="B68" t="s">
        <v>356</v>
      </c>
      <c r="C68">
        <v>10000</v>
      </c>
      <c r="D68">
        <v>10000</v>
      </c>
      <c r="E68">
        <v>10000</v>
      </c>
      <c r="F68" t="s">
        <v>59</v>
      </c>
      <c r="G68" t="s">
        <v>59</v>
      </c>
      <c r="H68" t="s">
        <v>59</v>
      </c>
      <c r="I68" t="s">
        <v>59</v>
      </c>
      <c r="J68">
        <v>4</v>
      </c>
      <c r="K68">
        <v>10</v>
      </c>
      <c r="L68">
        <v>0</v>
      </c>
      <c r="M68">
        <v>1</v>
      </c>
      <c r="N68">
        <v>10</v>
      </c>
      <c r="O68">
        <v>0</v>
      </c>
      <c r="P68" t="s">
        <v>62</v>
      </c>
      <c r="Q68" t="s">
        <v>61</v>
      </c>
      <c r="R68" t="s">
        <v>59</v>
      </c>
      <c r="S68" t="s">
        <v>59</v>
      </c>
      <c r="T68">
        <v>0.44323316764572901</v>
      </c>
      <c r="U68">
        <v>0.44323316764572901</v>
      </c>
      <c r="V68">
        <v>11.843660211563099</v>
      </c>
      <c r="W68">
        <v>-999</v>
      </c>
      <c r="X68">
        <v>17.125382209653701</v>
      </c>
      <c r="Y68">
        <v>17.086741097679599</v>
      </c>
      <c r="Z68">
        <v>16.677223158080501</v>
      </c>
      <c r="AA68">
        <v>3.9684629440307599</v>
      </c>
      <c r="AB68">
        <v>27.736791610717699</v>
      </c>
      <c r="AC68">
        <v>8.9961976492184004</v>
      </c>
      <c r="AD68">
        <v>9.2429964106284306</v>
      </c>
      <c r="AE68">
        <v>9.0858510519953608</v>
      </c>
      <c r="AF68">
        <v>0.104835065521915</v>
      </c>
      <c r="AG68">
        <v>5.5247347090661898E-4</v>
      </c>
      <c r="AH68">
        <v>5.6484410302756402E-4</v>
      </c>
      <c r="AI68" s="4">
        <v>1.6717071220122101E-7</v>
      </c>
      <c r="AJ68">
        <v>0</v>
      </c>
      <c r="AK68">
        <v>0</v>
      </c>
      <c r="AL68">
        <v>45.325279672052403</v>
      </c>
      <c r="AM68">
        <v>44.141320789603597</v>
      </c>
      <c r="AN68">
        <v>41.765280538498601</v>
      </c>
      <c r="AO68">
        <v>45.2735667693509</v>
      </c>
      <c r="AP68">
        <v>44.141320789603597</v>
      </c>
      <c r="AQ68">
        <v>41.765280538498601</v>
      </c>
      <c r="AR68">
        <v>50.995599453265797</v>
      </c>
      <c r="AS68">
        <v>0</v>
      </c>
      <c r="AT68">
        <v>0</v>
      </c>
    </row>
    <row r="69" spans="1:46" x14ac:dyDescent="0.25">
      <c r="A69">
        <v>68</v>
      </c>
      <c r="B69" t="s">
        <v>357</v>
      </c>
      <c r="C69">
        <v>10</v>
      </c>
      <c r="D69">
        <v>330</v>
      </c>
      <c r="E69">
        <v>330</v>
      </c>
      <c r="F69" t="s">
        <v>59</v>
      </c>
      <c r="G69" t="s">
        <v>59</v>
      </c>
      <c r="H69" t="s">
        <v>59</v>
      </c>
      <c r="I69" t="s">
        <v>59</v>
      </c>
      <c r="J69">
        <v>2</v>
      </c>
      <c r="K69">
        <v>10</v>
      </c>
      <c r="L69">
        <v>0</v>
      </c>
      <c r="M69">
        <v>90</v>
      </c>
      <c r="N69">
        <v>0</v>
      </c>
      <c r="O69">
        <v>0</v>
      </c>
      <c r="P69" t="s">
        <v>62</v>
      </c>
      <c r="Q69" t="s">
        <v>61</v>
      </c>
      <c r="R69" t="s">
        <v>59</v>
      </c>
      <c r="S69" t="s">
        <v>59</v>
      </c>
      <c r="T69">
        <v>9.8991172761664498E-2</v>
      </c>
      <c r="U69">
        <v>9.8991172761664498E-2</v>
      </c>
      <c r="V69">
        <v>0</v>
      </c>
      <c r="W69">
        <v>-999</v>
      </c>
      <c r="X69">
        <v>11.9688515224192</v>
      </c>
      <c r="Y69">
        <v>11.805376150369099</v>
      </c>
      <c r="Z69">
        <v>11.7367412495501</v>
      </c>
      <c r="AA69">
        <v>1.8983585834503101</v>
      </c>
      <c r="AB69">
        <v>20.726097106933501</v>
      </c>
      <c r="AC69">
        <v>8.7494903157968995</v>
      </c>
      <c r="AD69">
        <v>8.7059090854200107</v>
      </c>
      <c r="AE69">
        <v>8.68254066521013</v>
      </c>
      <c r="AF69">
        <v>0</v>
      </c>
      <c r="AG69">
        <v>0</v>
      </c>
      <c r="AH69">
        <v>0</v>
      </c>
      <c r="AI69">
        <v>0</v>
      </c>
      <c r="AJ69">
        <v>0</v>
      </c>
      <c r="AK69">
        <v>0</v>
      </c>
      <c r="AL69">
        <v>9.9335432604601301</v>
      </c>
      <c r="AM69">
        <v>8.3239882010717405</v>
      </c>
      <c r="AN69">
        <v>7.95686695831008</v>
      </c>
      <c r="AO69">
        <v>18.907731784931698</v>
      </c>
      <c r="AP69">
        <v>18.5998685061294</v>
      </c>
      <c r="AQ69">
        <v>0</v>
      </c>
      <c r="AR69">
        <v>7.8572170335249396</v>
      </c>
      <c r="AS69">
        <v>7.9312793996045698</v>
      </c>
      <c r="AT69">
        <v>7.95686695831008</v>
      </c>
    </row>
    <row r="70" spans="1:46" x14ac:dyDescent="0.25">
      <c r="A70">
        <v>69</v>
      </c>
      <c r="B70" t="s">
        <v>358</v>
      </c>
      <c r="C70">
        <v>100</v>
      </c>
      <c r="D70">
        <v>1000</v>
      </c>
      <c r="E70">
        <v>1000</v>
      </c>
      <c r="F70" t="s">
        <v>59</v>
      </c>
      <c r="G70" t="s">
        <v>59</v>
      </c>
      <c r="H70" t="s">
        <v>59</v>
      </c>
      <c r="I70" t="s">
        <v>59</v>
      </c>
      <c r="J70">
        <v>25</v>
      </c>
      <c r="K70">
        <v>10</v>
      </c>
      <c r="L70">
        <v>0</v>
      </c>
      <c r="M70">
        <v>10</v>
      </c>
      <c r="N70">
        <v>10</v>
      </c>
      <c r="O70">
        <v>0</v>
      </c>
      <c r="P70" t="s">
        <v>60</v>
      </c>
      <c r="Q70" t="s">
        <v>65</v>
      </c>
      <c r="R70" t="s">
        <v>59</v>
      </c>
      <c r="S70" t="s">
        <v>59</v>
      </c>
      <c r="T70">
        <v>7.3216751035434804E-2</v>
      </c>
      <c r="U70">
        <v>7.3216751035434804E-2</v>
      </c>
      <c r="V70">
        <v>1.6372155238842101</v>
      </c>
      <c r="W70">
        <v>-999</v>
      </c>
      <c r="X70">
        <v>18.217660390447399</v>
      </c>
      <c r="Y70">
        <v>14.164448788649601</v>
      </c>
      <c r="Z70">
        <v>12.7253309319872</v>
      </c>
      <c r="AA70">
        <v>4.2272591590881303</v>
      </c>
      <c r="AB70">
        <v>27.544775009155199</v>
      </c>
      <c r="AC70">
        <v>9.5907884330942608</v>
      </c>
      <c r="AD70">
        <v>7.9065074935236401</v>
      </c>
      <c r="AE70">
        <v>6.9638248067383302</v>
      </c>
      <c r="AF70">
        <v>0.36014726184997697</v>
      </c>
      <c r="AG70">
        <v>0.10691172577958399</v>
      </c>
      <c r="AH70">
        <v>0.36014726184997697</v>
      </c>
      <c r="AI70">
        <v>7.69625148443214E-2</v>
      </c>
      <c r="AJ70">
        <v>0.209295904279797</v>
      </c>
      <c r="AK70">
        <v>2.0052609227592499E-2</v>
      </c>
      <c r="AL70">
        <v>17.7642992677686</v>
      </c>
      <c r="AM70">
        <v>7.2696280172614296</v>
      </c>
      <c r="AN70">
        <v>4.4764194739063203</v>
      </c>
      <c r="AO70">
        <v>18.0031297620177</v>
      </c>
      <c r="AP70">
        <v>7.2696280172614296</v>
      </c>
      <c r="AQ70">
        <v>4.4764194739063203</v>
      </c>
      <c r="AR70">
        <v>15.446584619144099</v>
      </c>
      <c r="AS70">
        <v>0</v>
      </c>
      <c r="AT70">
        <v>0</v>
      </c>
    </row>
    <row r="71" spans="1:46" x14ac:dyDescent="0.25">
      <c r="A71">
        <v>70</v>
      </c>
      <c r="B71" t="s">
        <v>359</v>
      </c>
      <c r="C71">
        <v>100</v>
      </c>
      <c r="D71">
        <v>1000</v>
      </c>
      <c r="E71">
        <v>1000</v>
      </c>
      <c r="F71" t="s">
        <v>59</v>
      </c>
      <c r="G71" t="s">
        <v>59</v>
      </c>
      <c r="H71" t="s">
        <v>59</v>
      </c>
      <c r="I71" t="s">
        <v>59</v>
      </c>
      <c r="J71">
        <v>2</v>
      </c>
      <c r="K71">
        <v>10</v>
      </c>
      <c r="L71">
        <v>0</v>
      </c>
      <c r="M71">
        <v>50</v>
      </c>
      <c r="N71">
        <v>10</v>
      </c>
      <c r="O71">
        <v>0</v>
      </c>
      <c r="P71" t="s">
        <v>62</v>
      </c>
      <c r="Q71" t="s">
        <v>61</v>
      </c>
      <c r="R71" t="s">
        <v>59</v>
      </c>
      <c r="S71" t="s">
        <v>59</v>
      </c>
      <c r="T71">
        <v>0.46949841843651102</v>
      </c>
      <c r="U71">
        <v>0.46949841843651102</v>
      </c>
      <c r="V71">
        <v>10.254945472945099</v>
      </c>
      <c r="W71">
        <v>-999</v>
      </c>
      <c r="X71">
        <v>15.7373649810053</v>
      </c>
      <c r="Y71">
        <v>15.549524328443701</v>
      </c>
      <c r="Z71">
        <v>15.4234105725831</v>
      </c>
      <c r="AA71">
        <v>2.8652267456054599</v>
      </c>
      <c r="AB71">
        <v>26.6199035644531</v>
      </c>
      <c r="AC71">
        <v>9.7972233238340802</v>
      </c>
      <c r="AD71">
        <v>9.8220535146779007</v>
      </c>
      <c r="AE71">
        <v>9.8122705663091203</v>
      </c>
      <c r="AF71">
        <v>6.2132851333032001E-2</v>
      </c>
      <c r="AG71" s="4">
        <v>4.0481030041907602E-5</v>
      </c>
      <c r="AH71">
        <v>0</v>
      </c>
      <c r="AI71">
        <v>0</v>
      </c>
      <c r="AJ71">
        <v>0</v>
      </c>
      <c r="AK71">
        <v>0</v>
      </c>
      <c r="AL71">
        <v>83.166847140221606</v>
      </c>
      <c r="AM71">
        <v>82.574230855409894</v>
      </c>
      <c r="AN71">
        <v>81.7166811998041</v>
      </c>
      <c r="AO71">
        <v>82.720235196580205</v>
      </c>
      <c r="AP71">
        <v>82.850234543661102</v>
      </c>
      <c r="AQ71">
        <v>83.099449305520693</v>
      </c>
      <c r="AR71">
        <v>83.672404976231704</v>
      </c>
      <c r="AS71">
        <v>82.303671852966502</v>
      </c>
      <c r="AT71">
        <v>80.397432477035494</v>
      </c>
    </row>
    <row r="72" spans="1:46" x14ac:dyDescent="0.25">
      <c r="A72">
        <v>71</v>
      </c>
      <c r="B72" t="s">
        <v>360</v>
      </c>
      <c r="C72">
        <v>100</v>
      </c>
      <c r="D72">
        <v>1000</v>
      </c>
      <c r="E72">
        <v>1000</v>
      </c>
      <c r="F72" t="s">
        <v>59</v>
      </c>
      <c r="G72" t="s">
        <v>59</v>
      </c>
      <c r="H72" t="s">
        <v>59</v>
      </c>
      <c r="I72" t="s">
        <v>59</v>
      </c>
      <c r="J72">
        <v>2</v>
      </c>
      <c r="K72">
        <v>10</v>
      </c>
      <c r="L72">
        <v>0</v>
      </c>
      <c r="M72">
        <v>25</v>
      </c>
      <c r="N72">
        <v>10</v>
      </c>
      <c r="O72">
        <v>0</v>
      </c>
      <c r="P72" t="s">
        <v>60</v>
      </c>
      <c r="Q72" t="s">
        <v>61</v>
      </c>
      <c r="R72" t="s">
        <v>59</v>
      </c>
      <c r="S72" t="s">
        <v>59</v>
      </c>
      <c r="T72">
        <v>0.66821057388160798</v>
      </c>
      <c r="U72">
        <v>0.66821057388160798</v>
      </c>
      <c r="V72">
        <v>13.113171950470701</v>
      </c>
      <c r="W72">
        <v>-999</v>
      </c>
      <c r="X72">
        <v>16.1193090112188</v>
      </c>
      <c r="Y72">
        <v>16.1115949243421</v>
      </c>
      <c r="Z72">
        <v>16.043491368699001</v>
      </c>
      <c r="AA72">
        <v>3.25669145584106</v>
      </c>
      <c r="AB72">
        <v>27.572715759277301</v>
      </c>
      <c r="AC72">
        <v>8.8899637727353795</v>
      </c>
      <c r="AD72">
        <v>8.9181939866807696</v>
      </c>
      <c r="AE72">
        <v>8.9251710536467002</v>
      </c>
      <c r="AF72">
        <v>0.41979213737008497</v>
      </c>
      <c r="AG72">
        <v>9.3207957136364292E-3</v>
      </c>
      <c r="AH72">
        <v>0.24582015363759599</v>
      </c>
      <c r="AI72">
        <v>3.1898743011842901E-4</v>
      </c>
      <c r="AJ72">
        <v>0</v>
      </c>
      <c r="AK72">
        <v>0</v>
      </c>
      <c r="AL72">
        <v>58.448198745959097</v>
      </c>
      <c r="AM72">
        <v>58.666155223315201</v>
      </c>
      <c r="AN72">
        <v>58.922787222581597</v>
      </c>
      <c r="AO72">
        <v>58.096298250793801</v>
      </c>
      <c r="AP72">
        <v>58.429977040877702</v>
      </c>
      <c r="AQ72">
        <v>58.904404246030602</v>
      </c>
      <c r="AR72">
        <v>59.596791113608397</v>
      </c>
      <c r="AS72">
        <v>59.703582528815097</v>
      </c>
      <c r="AT72">
        <v>59.232332827731298</v>
      </c>
    </row>
    <row r="73" spans="1:46" x14ac:dyDescent="0.25">
      <c r="A73">
        <v>72</v>
      </c>
      <c r="B73" t="s">
        <v>210</v>
      </c>
      <c r="C73">
        <v>1</v>
      </c>
      <c r="D73">
        <v>100</v>
      </c>
      <c r="E73">
        <v>100</v>
      </c>
      <c r="F73" t="s">
        <v>59</v>
      </c>
      <c r="G73" t="s">
        <v>59</v>
      </c>
      <c r="H73" t="s">
        <v>59</v>
      </c>
      <c r="I73" t="s">
        <v>59</v>
      </c>
      <c r="J73">
        <v>10</v>
      </c>
      <c r="K73">
        <v>10</v>
      </c>
      <c r="L73">
        <v>0</v>
      </c>
      <c r="M73">
        <v>50</v>
      </c>
      <c r="N73">
        <v>25</v>
      </c>
      <c r="O73">
        <v>0</v>
      </c>
      <c r="P73" t="s">
        <v>62</v>
      </c>
      <c r="Q73" t="s">
        <v>65</v>
      </c>
      <c r="R73" t="s">
        <v>59</v>
      </c>
      <c r="S73" t="s">
        <v>59</v>
      </c>
      <c r="T73">
        <v>0.20740740740740701</v>
      </c>
      <c r="U73">
        <v>0.20740740740740701</v>
      </c>
      <c r="V73">
        <v>21.695486331808102</v>
      </c>
      <c r="W73">
        <v>-999</v>
      </c>
      <c r="X73">
        <v>17.093384354202801</v>
      </c>
      <c r="Y73">
        <v>8.0410589430067194</v>
      </c>
      <c r="Z73">
        <v>2.2811563587188699</v>
      </c>
      <c r="AA73">
        <v>4.6860551834106401</v>
      </c>
      <c r="AB73">
        <v>26.967445373535099</v>
      </c>
      <c r="AC73">
        <v>8.9569630210782201</v>
      </c>
      <c r="AD73">
        <v>9.0219712787204305</v>
      </c>
      <c r="AE73">
        <v>8.5350761795043901</v>
      </c>
      <c r="AF73">
        <v>0.15308641975308601</v>
      </c>
      <c r="AG73">
        <v>2.0070968237188101E-2</v>
      </c>
      <c r="AH73">
        <v>0</v>
      </c>
      <c r="AI73">
        <v>0</v>
      </c>
      <c r="AJ73">
        <v>0</v>
      </c>
      <c r="AK73">
        <v>0</v>
      </c>
      <c r="AL73">
        <v>11.4144117112173</v>
      </c>
      <c r="AM73">
        <v>9.6506333569176093</v>
      </c>
      <c r="AN73">
        <v>7.9811476439696101</v>
      </c>
      <c r="AO73">
        <v>11.3554148790399</v>
      </c>
      <c r="AP73">
        <v>9.7549457667948101</v>
      </c>
      <c r="AQ73">
        <v>7.9810676624724897</v>
      </c>
      <c r="AR73">
        <v>11.520199134432</v>
      </c>
      <c r="AS73">
        <v>9.5593599982750703</v>
      </c>
      <c r="AT73">
        <v>7.9812104865744802</v>
      </c>
    </row>
    <row r="74" spans="1:46" x14ac:dyDescent="0.25">
      <c r="A74">
        <v>73</v>
      </c>
      <c r="B74" t="s">
        <v>361</v>
      </c>
      <c r="C74">
        <v>10</v>
      </c>
      <c r="D74">
        <v>330</v>
      </c>
      <c r="E74">
        <v>330</v>
      </c>
      <c r="F74" t="s">
        <v>59</v>
      </c>
      <c r="G74" t="s">
        <v>59</v>
      </c>
      <c r="H74" t="s">
        <v>59</v>
      </c>
      <c r="I74" t="s">
        <v>59</v>
      </c>
      <c r="J74">
        <v>2</v>
      </c>
      <c r="K74">
        <v>10</v>
      </c>
      <c r="L74">
        <v>0</v>
      </c>
      <c r="M74">
        <v>0</v>
      </c>
      <c r="N74">
        <v>0</v>
      </c>
      <c r="O74">
        <v>0</v>
      </c>
      <c r="P74" t="s">
        <v>62</v>
      </c>
      <c r="Q74" t="s">
        <v>61</v>
      </c>
      <c r="R74" t="s">
        <v>59</v>
      </c>
      <c r="S74" t="s">
        <v>59</v>
      </c>
      <c r="T74">
        <v>0.72068095838587598</v>
      </c>
      <c r="U74">
        <v>0.72068095838587598</v>
      </c>
      <c r="V74">
        <v>112.43138254365201</v>
      </c>
      <c r="W74">
        <v>-999</v>
      </c>
      <c r="X74">
        <v>15.915657653183199</v>
      </c>
      <c r="Y74">
        <v>15.9039323198283</v>
      </c>
      <c r="Z74">
        <v>15.845378369792501</v>
      </c>
      <c r="AA74">
        <v>4.1886601448059002</v>
      </c>
      <c r="AB74">
        <v>27.683141708373999</v>
      </c>
      <c r="AC74">
        <v>8.5094961620970597</v>
      </c>
      <c r="AD74">
        <v>8.5122441562894409</v>
      </c>
      <c r="AE74">
        <v>8.4894350123517395</v>
      </c>
      <c r="AF74">
        <v>0.44262295081967201</v>
      </c>
      <c r="AG74">
        <v>3.16083890299018E-3</v>
      </c>
      <c r="AH74">
        <v>0</v>
      </c>
      <c r="AI74">
        <v>0</v>
      </c>
      <c r="AJ74">
        <v>0</v>
      </c>
      <c r="AK74">
        <v>0</v>
      </c>
      <c r="AL74">
        <v>32.214018188608399</v>
      </c>
      <c r="AM74">
        <v>32.710957669529201</v>
      </c>
      <c r="AN74">
        <v>33.354367133726399</v>
      </c>
      <c r="AO74">
        <v>32.214018188608399</v>
      </c>
      <c r="AP74">
        <v>32.710957669529201</v>
      </c>
      <c r="AQ74">
        <v>33.354367133726399</v>
      </c>
      <c r="AR74">
        <v>0</v>
      </c>
      <c r="AS74">
        <v>0</v>
      </c>
      <c r="AT74">
        <v>0</v>
      </c>
    </row>
    <row r="75" spans="1:46" x14ac:dyDescent="0.25">
      <c r="A75">
        <v>74</v>
      </c>
      <c r="B75" t="s">
        <v>362</v>
      </c>
      <c r="C75">
        <v>100</v>
      </c>
      <c r="D75">
        <v>1000</v>
      </c>
      <c r="E75">
        <v>1000</v>
      </c>
      <c r="F75" t="s">
        <v>59</v>
      </c>
      <c r="G75" t="s">
        <v>59</v>
      </c>
      <c r="H75" t="s">
        <v>59</v>
      </c>
      <c r="I75" t="s">
        <v>59</v>
      </c>
      <c r="J75">
        <v>2</v>
      </c>
      <c r="K75">
        <v>10</v>
      </c>
      <c r="L75">
        <v>0</v>
      </c>
      <c r="M75">
        <v>90</v>
      </c>
      <c r="N75">
        <v>10</v>
      </c>
      <c r="O75">
        <v>0</v>
      </c>
      <c r="P75" t="s">
        <v>62</v>
      </c>
      <c r="Q75" t="s">
        <v>65</v>
      </c>
      <c r="R75" t="s">
        <v>59</v>
      </c>
      <c r="S75" t="s">
        <v>59</v>
      </c>
      <c r="T75">
        <v>0.38929055580659699</v>
      </c>
      <c r="U75">
        <v>0.38929055580659699</v>
      </c>
      <c r="V75">
        <v>12.964557461970699</v>
      </c>
      <c r="W75">
        <v>-999</v>
      </c>
      <c r="X75">
        <v>11.974339379156699</v>
      </c>
      <c r="Y75">
        <v>11.5934866309622</v>
      </c>
      <c r="Z75">
        <v>11.4464860729886</v>
      </c>
      <c r="AA75">
        <v>0.65653091669082597</v>
      </c>
      <c r="AB75">
        <v>22.1366786956787</v>
      </c>
      <c r="AC75">
        <v>10.491053757493001</v>
      </c>
      <c r="AD75">
        <v>10.563900294249001</v>
      </c>
      <c r="AE75">
        <v>10.5657893831001</v>
      </c>
      <c r="AF75">
        <v>0</v>
      </c>
      <c r="AG75">
        <v>0</v>
      </c>
      <c r="AH75">
        <v>0</v>
      </c>
      <c r="AI75">
        <v>0</v>
      </c>
      <c r="AJ75">
        <v>0</v>
      </c>
      <c r="AK75">
        <v>0</v>
      </c>
      <c r="AL75">
        <v>31.918767235102202</v>
      </c>
      <c r="AM75">
        <v>32.134681673403698</v>
      </c>
      <c r="AN75">
        <v>31.835585277333202</v>
      </c>
      <c r="AO75">
        <v>31.796346573488901</v>
      </c>
      <c r="AP75">
        <v>31.804186909244599</v>
      </c>
      <c r="AQ75">
        <v>0</v>
      </c>
      <c r="AR75">
        <v>31.941299448903699</v>
      </c>
      <c r="AS75">
        <v>32.143522603365497</v>
      </c>
      <c r="AT75">
        <v>31.835585277333202</v>
      </c>
    </row>
    <row r="76" spans="1:46" x14ac:dyDescent="0.25">
      <c r="A76">
        <v>75</v>
      </c>
      <c r="B76" t="s">
        <v>126</v>
      </c>
      <c r="C76">
        <v>1</v>
      </c>
      <c r="D76">
        <v>100</v>
      </c>
      <c r="E76">
        <v>100</v>
      </c>
      <c r="F76" t="s">
        <v>59</v>
      </c>
      <c r="G76" t="s">
        <v>59</v>
      </c>
      <c r="H76" t="s">
        <v>59</v>
      </c>
      <c r="I76" t="s">
        <v>59</v>
      </c>
      <c r="J76">
        <v>2</v>
      </c>
      <c r="K76">
        <v>10</v>
      </c>
      <c r="L76">
        <v>0</v>
      </c>
      <c r="M76">
        <v>25</v>
      </c>
      <c r="N76">
        <v>0</v>
      </c>
      <c r="O76">
        <v>0</v>
      </c>
      <c r="P76" t="s">
        <v>60</v>
      </c>
      <c r="Q76" t="s">
        <v>65</v>
      </c>
      <c r="R76" t="s">
        <v>59</v>
      </c>
      <c r="S76" t="s">
        <v>59</v>
      </c>
      <c r="T76">
        <v>0.64197530864197505</v>
      </c>
      <c r="U76">
        <v>0.64197530864197505</v>
      </c>
      <c r="V76">
        <v>0</v>
      </c>
      <c r="W76">
        <v>-999</v>
      </c>
      <c r="X76">
        <v>16.7108386004412</v>
      </c>
      <c r="Y76">
        <v>16.642384625863301</v>
      </c>
      <c r="Z76">
        <v>16.528692245483398</v>
      </c>
      <c r="AA76">
        <v>6.0560841560363698</v>
      </c>
      <c r="AB76">
        <v>27.4232463836669</v>
      </c>
      <c r="AC76">
        <v>8.0505649189890107</v>
      </c>
      <c r="AD76">
        <v>8.0362109032230098</v>
      </c>
      <c r="AE76">
        <v>8.0103642272949198</v>
      </c>
      <c r="AF76">
        <v>0.15432098765432001</v>
      </c>
      <c r="AG76" s="4">
        <v>7.7292242448167504E-5</v>
      </c>
      <c r="AH76">
        <v>0</v>
      </c>
      <c r="AI76">
        <v>0</v>
      </c>
      <c r="AJ76">
        <v>0</v>
      </c>
      <c r="AK76">
        <v>0</v>
      </c>
      <c r="AL76">
        <v>9.2938289218931498</v>
      </c>
      <c r="AM76">
        <v>9.72801604943397</v>
      </c>
      <c r="AN76">
        <v>10.217643377597501</v>
      </c>
      <c r="AO76">
        <v>10.2762299725437</v>
      </c>
      <c r="AP76">
        <v>10.868633503114699</v>
      </c>
      <c r="AQ76">
        <v>11.5332911573923</v>
      </c>
      <c r="AR76">
        <v>4.5923381794939901</v>
      </c>
      <c r="AS76">
        <v>4.8145870181935697</v>
      </c>
      <c r="AT76">
        <v>4.9550522584181502</v>
      </c>
    </row>
    <row r="77" spans="1:46" x14ac:dyDescent="0.25">
      <c r="A77">
        <v>76</v>
      </c>
      <c r="B77" t="s">
        <v>363</v>
      </c>
      <c r="C77">
        <v>10000</v>
      </c>
      <c r="D77">
        <v>10000</v>
      </c>
      <c r="E77">
        <v>10000</v>
      </c>
      <c r="F77" t="s">
        <v>59</v>
      </c>
      <c r="G77" t="s">
        <v>59</v>
      </c>
      <c r="H77" t="s">
        <v>59</v>
      </c>
      <c r="I77" t="s">
        <v>59</v>
      </c>
      <c r="J77">
        <v>4</v>
      </c>
      <c r="K77">
        <v>10</v>
      </c>
      <c r="L77">
        <v>0</v>
      </c>
      <c r="M77">
        <v>10</v>
      </c>
      <c r="N77">
        <v>25</v>
      </c>
      <c r="O77">
        <v>0</v>
      </c>
      <c r="P77" t="s">
        <v>60</v>
      </c>
      <c r="Q77" t="s">
        <v>61</v>
      </c>
      <c r="R77" t="s">
        <v>59</v>
      </c>
      <c r="S77" t="s">
        <v>59</v>
      </c>
      <c r="T77">
        <v>0.57749661093538096</v>
      </c>
      <c r="U77">
        <v>0.57749661093538096</v>
      </c>
      <c r="V77">
        <v>36.0000397410369</v>
      </c>
      <c r="W77">
        <v>-999</v>
      </c>
      <c r="X77">
        <v>17.117170639400001</v>
      </c>
      <c r="Y77">
        <v>17.031284022353301</v>
      </c>
      <c r="Z77">
        <v>16.647460779213802</v>
      </c>
      <c r="AA77">
        <v>3.8143532276153498</v>
      </c>
      <c r="AB77">
        <v>28.0648479461669</v>
      </c>
      <c r="AC77">
        <v>9.0822754548353295</v>
      </c>
      <c r="AD77">
        <v>9.1618491423384594</v>
      </c>
      <c r="AE77">
        <v>9.1682492133492701</v>
      </c>
      <c r="AF77">
        <v>0.210122006326253</v>
      </c>
      <c r="AG77">
        <v>1.61556343908865E-3</v>
      </c>
      <c r="AH77">
        <v>4.4509715318572E-2</v>
      </c>
      <c r="AI77" s="4">
        <v>3.81149214037505E-5</v>
      </c>
      <c r="AJ77">
        <v>0</v>
      </c>
      <c r="AK77">
        <v>0</v>
      </c>
      <c r="AL77">
        <v>38.410728618331099</v>
      </c>
      <c r="AM77">
        <v>38.387064126651303</v>
      </c>
      <c r="AN77">
        <v>39.476856670476998</v>
      </c>
      <c r="AO77">
        <v>38.160853879529803</v>
      </c>
      <c r="AP77">
        <v>38.364259410024403</v>
      </c>
      <c r="AQ77">
        <v>39.476856670476998</v>
      </c>
      <c r="AR77">
        <v>40.832220048454303</v>
      </c>
      <c r="AS77">
        <v>41.8729279539087</v>
      </c>
      <c r="AT77">
        <v>0</v>
      </c>
    </row>
    <row r="78" spans="1:46" x14ac:dyDescent="0.25">
      <c r="A78">
        <v>77</v>
      </c>
      <c r="B78" t="s">
        <v>364</v>
      </c>
      <c r="C78">
        <v>100</v>
      </c>
      <c r="D78">
        <v>1000</v>
      </c>
      <c r="E78">
        <v>1000</v>
      </c>
      <c r="F78" t="s">
        <v>59</v>
      </c>
      <c r="G78" t="s">
        <v>59</v>
      </c>
      <c r="H78" t="s">
        <v>59</v>
      </c>
      <c r="I78" t="s">
        <v>59</v>
      </c>
      <c r="J78">
        <v>4</v>
      </c>
      <c r="K78">
        <v>10</v>
      </c>
      <c r="L78">
        <v>0</v>
      </c>
      <c r="M78">
        <v>1</v>
      </c>
      <c r="N78">
        <v>10</v>
      </c>
      <c r="O78">
        <v>0</v>
      </c>
      <c r="P78" t="s">
        <v>62</v>
      </c>
      <c r="Q78" t="s">
        <v>61</v>
      </c>
      <c r="R78" t="s">
        <v>59</v>
      </c>
      <c r="S78" t="s">
        <v>59</v>
      </c>
      <c r="T78">
        <v>0.449954812471757</v>
      </c>
      <c r="U78">
        <v>0.449954812471757</v>
      </c>
      <c r="V78">
        <v>12.2233326435089</v>
      </c>
      <c r="W78">
        <v>-999</v>
      </c>
      <c r="X78">
        <v>17.061218504769901</v>
      </c>
      <c r="Y78">
        <v>16.715475863400901</v>
      </c>
      <c r="Z78">
        <v>16.285316617656999</v>
      </c>
      <c r="AA78">
        <v>5.5162687301635698</v>
      </c>
      <c r="AB78">
        <v>27.811027526855401</v>
      </c>
      <c r="AC78">
        <v>8.9967200830410405</v>
      </c>
      <c r="AD78">
        <v>9.0869203521459294</v>
      </c>
      <c r="AE78">
        <v>8.7660891188625403</v>
      </c>
      <c r="AF78">
        <v>0.15906009941256199</v>
      </c>
      <c r="AG78">
        <v>9.6730115235439803E-4</v>
      </c>
      <c r="AH78">
        <v>2.4740171712607301E-2</v>
      </c>
      <c r="AI78" s="4">
        <v>1.82730444089706E-5</v>
      </c>
      <c r="AJ78">
        <v>0</v>
      </c>
      <c r="AK78">
        <v>0</v>
      </c>
      <c r="AL78">
        <v>42.730490881101602</v>
      </c>
      <c r="AM78">
        <v>44.154640076645897</v>
      </c>
      <c r="AN78">
        <v>41.853286195250298</v>
      </c>
      <c r="AO78">
        <v>42.722301027492001</v>
      </c>
      <c r="AP78">
        <v>44.154640076645897</v>
      </c>
      <c r="AQ78">
        <v>41.853286195250298</v>
      </c>
      <c r="AR78">
        <v>43.628508329391401</v>
      </c>
      <c r="AS78">
        <v>0</v>
      </c>
      <c r="AT78">
        <v>0</v>
      </c>
    </row>
    <row r="79" spans="1:46" x14ac:dyDescent="0.25">
      <c r="A79">
        <v>78</v>
      </c>
      <c r="B79" t="s">
        <v>365</v>
      </c>
      <c r="C79">
        <v>100</v>
      </c>
      <c r="D79">
        <v>1000</v>
      </c>
      <c r="E79">
        <v>1000</v>
      </c>
      <c r="F79" t="s">
        <v>59</v>
      </c>
      <c r="G79" t="s">
        <v>59</v>
      </c>
      <c r="H79" t="s">
        <v>59</v>
      </c>
      <c r="I79" t="s">
        <v>59</v>
      </c>
      <c r="J79">
        <v>10</v>
      </c>
      <c r="K79">
        <v>10</v>
      </c>
      <c r="L79">
        <v>0</v>
      </c>
      <c r="M79">
        <v>90</v>
      </c>
      <c r="N79">
        <v>10</v>
      </c>
      <c r="O79">
        <v>0</v>
      </c>
      <c r="P79" t="s">
        <v>60</v>
      </c>
      <c r="Q79" t="s">
        <v>61</v>
      </c>
      <c r="R79" t="s">
        <v>59</v>
      </c>
      <c r="S79" t="s">
        <v>59</v>
      </c>
      <c r="T79">
        <v>1.7487344684767599E-2</v>
      </c>
      <c r="U79">
        <v>1.7487344684767599E-2</v>
      </c>
      <c r="V79">
        <v>5.6266062843343603</v>
      </c>
      <c r="W79">
        <v>-999</v>
      </c>
      <c r="X79">
        <v>18.074992232974399</v>
      </c>
      <c r="Y79">
        <v>7.3970882440641601</v>
      </c>
      <c r="Z79">
        <v>4.4471451155636199</v>
      </c>
      <c r="AA79">
        <v>3.0841650962829501</v>
      </c>
      <c r="AB79">
        <v>28.8677673339843</v>
      </c>
      <c r="AC79">
        <v>19.4908173706363</v>
      </c>
      <c r="AD79">
        <v>14.9437942744018</v>
      </c>
      <c r="AE79">
        <v>12.887732696533201</v>
      </c>
      <c r="AF79">
        <v>1.6566958122411399E-3</v>
      </c>
      <c r="AG79" s="4">
        <v>3.14303899535954E-6</v>
      </c>
      <c r="AH79">
        <v>0</v>
      </c>
      <c r="AI79">
        <v>0</v>
      </c>
      <c r="AJ79">
        <v>0</v>
      </c>
      <c r="AK79">
        <v>0</v>
      </c>
      <c r="AL79">
        <v>61.892999180570399</v>
      </c>
      <c r="AM79">
        <v>22.727316101942399</v>
      </c>
      <c r="AN79">
        <v>16.536231111285499</v>
      </c>
      <c r="AO79">
        <v>50.499581921124602</v>
      </c>
      <c r="AP79">
        <v>0</v>
      </c>
      <c r="AQ79">
        <v>0</v>
      </c>
      <c r="AR79">
        <v>64.028486677832603</v>
      </c>
      <c r="AS79">
        <v>22.727316101942399</v>
      </c>
      <c r="AT79">
        <v>16.536231111285499</v>
      </c>
    </row>
    <row r="80" spans="1:46" x14ac:dyDescent="0.25">
      <c r="A80">
        <v>79</v>
      </c>
      <c r="B80" t="s">
        <v>366</v>
      </c>
      <c r="C80">
        <v>100</v>
      </c>
      <c r="D80">
        <v>1000</v>
      </c>
      <c r="E80">
        <v>1000</v>
      </c>
      <c r="F80" t="s">
        <v>59</v>
      </c>
      <c r="G80" t="s">
        <v>59</v>
      </c>
      <c r="H80" t="s">
        <v>59</v>
      </c>
      <c r="I80" t="s">
        <v>59</v>
      </c>
      <c r="J80">
        <v>10</v>
      </c>
      <c r="K80">
        <v>10</v>
      </c>
      <c r="L80">
        <v>0</v>
      </c>
      <c r="M80">
        <v>25</v>
      </c>
      <c r="N80">
        <v>25</v>
      </c>
      <c r="O80">
        <v>0</v>
      </c>
      <c r="P80" t="s">
        <v>60</v>
      </c>
      <c r="Q80" t="s">
        <v>65</v>
      </c>
      <c r="R80" t="s">
        <v>59</v>
      </c>
      <c r="S80" t="s">
        <v>59</v>
      </c>
      <c r="T80">
        <v>0.24335020708697599</v>
      </c>
      <c r="U80">
        <v>0.24335020708697599</v>
      </c>
      <c r="V80">
        <v>18.975242171700501</v>
      </c>
      <c r="W80">
        <v>-999</v>
      </c>
      <c r="X80">
        <v>17.829719301198299</v>
      </c>
      <c r="Y80">
        <v>15.1009499349948</v>
      </c>
      <c r="Z80">
        <v>13.8495057377246</v>
      </c>
      <c r="AA80">
        <v>4.6894993782043404</v>
      </c>
      <c r="AB80">
        <v>28.955581665038999</v>
      </c>
      <c r="AC80">
        <v>8.7395718140477001</v>
      </c>
      <c r="AD80">
        <v>9.2433219171215999</v>
      </c>
      <c r="AE80">
        <v>8.1798881215786707</v>
      </c>
      <c r="AF80">
        <v>0.319005982512655</v>
      </c>
      <c r="AG80">
        <v>2.3244134752771501E-2</v>
      </c>
      <c r="AH80">
        <v>0.21868384721583001</v>
      </c>
      <c r="AI80">
        <v>9.0560380103083902E-3</v>
      </c>
      <c r="AJ80">
        <v>1.62908421537045E-2</v>
      </c>
      <c r="AK80" s="4">
        <v>3.7066905610179702E-5</v>
      </c>
      <c r="AL80">
        <v>13.6229461430701</v>
      </c>
      <c r="AM80">
        <v>18.660333315676599</v>
      </c>
      <c r="AN80">
        <v>14.054510528703</v>
      </c>
      <c r="AO80">
        <v>13.6687180714123</v>
      </c>
      <c r="AP80">
        <v>19.361781595484299</v>
      </c>
      <c r="AQ80">
        <v>14.068857976881301</v>
      </c>
      <c r="AR80">
        <v>13.4729259448618</v>
      </c>
      <c r="AS80">
        <v>14.6681981393216</v>
      </c>
      <c r="AT80">
        <v>13.799224899049101</v>
      </c>
    </row>
    <row r="81" spans="1:46" x14ac:dyDescent="0.25">
      <c r="A81">
        <v>80</v>
      </c>
      <c r="B81" t="s">
        <v>367</v>
      </c>
      <c r="C81">
        <v>1000</v>
      </c>
      <c r="D81">
        <v>3300</v>
      </c>
      <c r="E81">
        <v>3300</v>
      </c>
      <c r="F81" t="s">
        <v>59</v>
      </c>
      <c r="G81" t="s">
        <v>59</v>
      </c>
      <c r="H81" t="s">
        <v>59</v>
      </c>
      <c r="I81" t="s">
        <v>59</v>
      </c>
      <c r="J81">
        <v>4</v>
      </c>
      <c r="K81">
        <v>10</v>
      </c>
      <c r="L81">
        <v>0</v>
      </c>
      <c r="M81">
        <v>10</v>
      </c>
      <c r="N81">
        <v>25</v>
      </c>
      <c r="O81">
        <v>0</v>
      </c>
      <c r="P81" t="s">
        <v>60</v>
      </c>
      <c r="Q81" t="s">
        <v>61</v>
      </c>
      <c r="R81" t="s">
        <v>59</v>
      </c>
      <c r="S81" t="s">
        <v>59</v>
      </c>
      <c r="T81">
        <v>0.58190239493899598</v>
      </c>
      <c r="U81">
        <v>0.58190239493899598</v>
      </c>
      <c r="V81">
        <v>38.700288929225103</v>
      </c>
      <c r="W81">
        <v>-999</v>
      </c>
      <c r="X81">
        <v>17.177530408929002</v>
      </c>
      <c r="Y81">
        <v>16.8895243801446</v>
      </c>
      <c r="Z81">
        <v>16.503707347569101</v>
      </c>
      <c r="AA81">
        <v>4.5857181549072203</v>
      </c>
      <c r="AB81">
        <v>28.2392482757568</v>
      </c>
      <c r="AC81">
        <v>8.7460116047262293</v>
      </c>
      <c r="AD81">
        <v>8.8576343398240205</v>
      </c>
      <c r="AE81">
        <v>8.8072508459763892</v>
      </c>
      <c r="AF81">
        <v>0.227293267058291</v>
      </c>
      <c r="AG81">
        <v>1.81439370955342E-3</v>
      </c>
      <c r="AH81">
        <v>2.92589245368278E-2</v>
      </c>
      <c r="AI81" s="4">
        <v>1.87102601246332E-5</v>
      </c>
      <c r="AJ81">
        <v>0</v>
      </c>
      <c r="AK81">
        <v>0</v>
      </c>
      <c r="AL81">
        <v>27.592873280697798</v>
      </c>
      <c r="AM81">
        <v>29.2988028120342</v>
      </c>
      <c r="AN81">
        <v>32.027135873655098</v>
      </c>
      <c r="AO81">
        <v>27.481303382339501</v>
      </c>
      <c r="AP81">
        <v>29.289251525379701</v>
      </c>
      <c r="AQ81">
        <v>32.027135873655098</v>
      </c>
      <c r="AR81">
        <v>28.6740772232429</v>
      </c>
      <c r="AS81">
        <v>30.758785200643</v>
      </c>
      <c r="AT81">
        <v>0</v>
      </c>
    </row>
    <row r="82" spans="1:46" x14ac:dyDescent="0.25">
      <c r="A82">
        <v>81</v>
      </c>
      <c r="B82" t="s">
        <v>368</v>
      </c>
      <c r="C82">
        <v>100</v>
      </c>
      <c r="D82">
        <v>1000</v>
      </c>
      <c r="E82">
        <v>1000</v>
      </c>
      <c r="F82" t="s">
        <v>59</v>
      </c>
      <c r="G82" t="s">
        <v>59</v>
      </c>
      <c r="H82" t="s">
        <v>59</v>
      </c>
      <c r="I82" t="s">
        <v>59</v>
      </c>
      <c r="J82">
        <v>2</v>
      </c>
      <c r="K82">
        <v>10</v>
      </c>
      <c r="L82">
        <v>0</v>
      </c>
      <c r="M82">
        <v>90</v>
      </c>
      <c r="N82">
        <v>0</v>
      </c>
      <c r="O82">
        <v>0</v>
      </c>
      <c r="P82" t="s">
        <v>60</v>
      </c>
      <c r="Q82" t="s">
        <v>65</v>
      </c>
      <c r="R82" t="s">
        <v>59</v>
      </c>
      <c r="S82" t="s">
        <v>59</v>
      </c>
      <c r="T82">
        <v>7.9530049706280997E-2</v>
      </c>
      <c r="U82">
        <v>7.9530049706280997E-2</v>
      </c>
      <c r="V82">
        <v>0</v>
      </c>
      <c r="W82">
        <v>-999</v>
      </c>
      <c r="X82">
        <v>11.974339379156699</v>
      </c>
      <c r="Y82">
        <v>11.5934866309622</v>
      </c>
      <c r="Z82">
        <v>11.4464860729886</v>
      </c>
      <c r="AA82">
        <v>0.65653091669082597</v>
      </c>
      <c r="AB82">
        <v>22.1366786956787</v>
      </c>
      <c r="AC82">
        <v>8.35774999886576</v>
      </c>
      <c r="AD82">
        <v>8.3223941247581905</v>
      </c>
      <c r="AE82">
        <v>8.3081812660258603</v>
      </c>
      <c r="AF82">
        <v>0</v>
      </c>
      <c r="AG82">
        <v>0</v>
      </c>
      <c r="AH82">
        <v>0</v>
      </c>
      <c r="AI82">
        <v>0</v>
      </c>
      <c r="AJ82">
        <v>0</v>
      </c>
      <c r="AK82">
        <v>0</v>
      </c>
      <c r="AL82">
        <v>1.97325441169216</v>
      </c>
      <c r="AM82">
        <v>1.5044112152450999</v>
      </c>
      <c r="AN82">
        <v>1.39514771003951</v>
      </c>
      <c r="AO82">
        <v>5.1162622295060096</v>
      </c>
      <c r="AP82">
        <v>5.0143203150093196</v>
      </c>
      <c r="AQ82">
        <v>0</v>
      </c>
      <c r="AR82">
        <v>1.39476608139362</v>
      </c>
      <c r="AS82">
        <v>1.41051907567626</v>
      </c>
      <c r="AT82">
        <v>1.39514771003951</v>
      </c>
    </row>
    <row r="83" spans="1:46" x14ac:dyDescent="0.25">
      <c r="A83">
        <v>82</v>
      </c>
      <c r="B83" t="s">
        <v>369</v>
      </c>
      <c r="C83">
        <v>1000</v>
      </c>
      <c r="D83">
        <v>3300</v>
      </c>
      <c r="E83">
        <v>3300</v>
      </c>
      <c r="F83" t="s">
        <v>59</v>
      </c>
      <c r="G83" t="s">
        <v>59</v>
      </c>
      <c r="H83" t="s">
        <v>59</v>
      </c>
      <c r="I83" t="s">
        <v>59</v>
      </c>
      <c r="J83">
        <v>10</v>
      </c>
      <c r="K83">
        <v>10</v>
      </c>
      <c r="L83">
        <v>0</v>
      </c>
      <c r="M83">
        <v>10</v>
      </c>
      <c r="N83">
        <v>10</v>
      </c>
      <c r="O83">
        <v>0</v>
      </c>
      <c r="P83" t="s">
        <v>62</v>
      </c>
      <c r="Q83" t="s">
        <v>61</v>
      </c>
      <c r="R83" t="s">
        <v>59</v>
      </c>
      <c r="S83" t="s">
        <v>59</v>
      </c>
      <c r="T83">
        <v>0.136999539806718</v>
      </c>
      <c r="U83">
        <v>0.136999539806718</v>
      </c>
      <c r="V83">
        <v>3.1093743070593001</v>
      </c>
      <c r="W83">
        <v>-999</v>
      </c>
      <c r="X83">
        <v>17.362400771174801</v>
      </c>
      <c r="Y83">
        <v>15.2391189997987</v>
      </c>
      <c r="Z83">
        <v>14.001668207361</v>
      </c>
      <c r="AA83">
        <v>4.4809265136718697</v>
      </c>
      <c r="AB83">
        <v>28.771537780761701</v>
      </c>
      <c r="AC83">
        <v>10.0390270650523</v>
      </c>
      <c r="AD83">
        <v>9.5742218329411397</v>
      </c>
      <c r="AE83">
        <v>7.5285086220557504</v>
      </c>
      <c r="AF83">
        <v>0.36382880809940099</v>
      </c>
      <c r="AG83">
        <v>7.4826578910428695E-2</v>
      </c>
      <c r="AH83">
        <v>0.36382880809940099</v>
      </c>
      <c r="AI83">
        <v>5.95016554491727E-2</v>
      </c>
      <c r="AJ83">
        <v>0.36346065347445899</v>
      </c>
      <c r="AK83">
        <v>3.1968959332573897E-2</v>
      </c>
      <c r="AL83">
        <v>43.053720079348899</v>
      </c>
      <c r="AM83">
        <v>33.532333187107</v>
      </c>
      <c r="AN83">
        <v>25.477217199268999</v>
      </c>
      <c r="AO83">
        <v>43.576903914378804</v>
      </c>
      <c r="AP83">
        <v>33.532333187107</v>
      </c>
      <c r="AQ83">
        <v>25.477217199268999</v>
      </c>
      <c r="AR83">
        <v>37.976517345314399</v>
      </c>
      <c r="AS83">
        <v>0</v>
      </c>
      <c r="AT83">
        <v>0</v>
      </c>
    </row>
    <row r="84" spans="1:46" x14ac:dyDescent="0.25">
      <c r="A84">
        <v>83</v>
      </c>
      <c r="B84" t="s">
        <v>370</v>
      </c>
      <c r="C84">
        <v>10</v>
      </c>
      <c r="D84">
        <v>330</v>
      </c>
      <c r="E84">
        <v>330</v>
      </c>
      <c r="F84" t="s">
        <v>59</v>
      </c>
      <c r="G84" t="s">
        <v>59</v>
      </c>
      <c r="H84" t="s">
        <v>59</v>
      </c>
      <c r="I84" t="s">
        <v>59</v>
      </c>
      <c r="J84">
        <v>2</v>
      </c>
      <c r="K84">
        <v>10</v>
      </c>
      <c r="L84">
        <v>0</v>
      </c>
      <c r="M84">
        <v>50</v>
      </c>
      <c r="N84">
        <v>10</v>
      </c>
      <c r="O84">
        <v>0</v>
      </c>
      <c r="P84" t="s">
        <v>62</v>
      </c>
      <c r="Q84" t="s">
        <v>65</v>
      </c>
      <c r="R84" t="s">
        <v>59</v>
      </c>
      <c r="S84" t="s">
        <v>59</v>
      </c>
      <c r="T84">
        <v>0.55264817150062995</v>
      </c>
      <c r="U84">
        <v>0.55264817150062995</v>
      </c>
      <c r="V84">
        <v>13.1655378368388</v>
      </c>
      <c r="W84">
        <v>-999</v>
      </c>
      <c r="X84">
        <v>15.507473863839801</v>
      </c>
      <c r="Y84">
        <v>15.3786453800942</v>
      </c>
      <c r="Z84">
        <v>15.309259141554801</v>
      </c>
      <c r="AA84">
        <v>4.6306266784667898</v>
      </c>
      <c r="AB84">
        <v>26.049079895019499</v>
      </c>
      <c r="AC84">
        <v>8.5769075331140705</v>
      </c>
      <c r="AD84">
        <v>8.5801681857898906</v>
      </c>
      <c r="AE84">
        <v>8.5781704316116798</v>
      </c>
      <c r="AF84">
        <v>0</v>
      </c>
      <c r="AG84">
        <v>0</v>
      </c>
      <c r="AH84">
        <v>0</v>
      </c>
      <c r="AI84">
        <v>0</v>
      </c>
      <c r="AJ84">
        <v>0</v>
      </c>
      <c r="AK84">
        <v>0</v>
      </c>
      <c r="AL84">
        <v>26.4987406357262</v>
      </c>
      <c r="AM84">
        <v>26.802710911641402</v>
      </c>
      <c r="AN84">
        <v>26.942386073211999</v>
      </c>
      <c r="AO84">
        <v>26.4011915733508</v>
      </c>
      <c r="AP84">
        <v>26.691075501380801</v>
      </c>
      <c r="AQ84">
        <v>26.8423312129298</v>
      </c>
      <c r="AR84">
        <v>26.617876185294001</v>
      </c>
      <c r="AS84">
        <v>26.9103113070733</v>
      </c>
      <c r="AT84">
        <v>27.0343283772551</v>
      </c>
    </row>
    <row r="85" spans="1:46" x14ac:dyDescent="0.25">
      <c r="A85">
        <v>84</v>
      </c>
      <c r="B85" t="s">
        <v>371</v>
      </c>
      <c r="C85">
        <v>10000</v>
      </c>
      <c r="D85">
        <v>10000</v>
      </c>
      <c r="E85">
        <v>10000</v>
      </c>
      <c r="F85" t="s">
        <v>59</v>
      </c>
      <c r="G85" t="s">
        <v>59</v>
      </c>
      <c r="H85" t="s">
        <v>59</v>
      </c>
      <c r="I85" t="s">
        <v>59</v>
      </c>
      <c r="J85">
        <v>25</v>
      </c>
      <c r="K85">
        <v>10</v>
      </c>
      <c r="L85">
        <v>0</v>
      </c>
      <c r="M85">
        <v>25</v>
      </c>
      <c r="N85">
        <v>25</v>
      </c>
      <c r="O85">
        <v>0</v>
      </c>
      <c r="P85" t="s">
        <v>62</v>
      </c>
      <c r="Q85" t="s">
        <v>61</v>
      </c>
      <c r="R85" t="s">
        <v>59</v>
      </c>
      <c r="S85" t="s">
        <v>59</v>
      </c>
      <c r="T85">
        <v>4.8320294523699903E-3</v>
      </c>
      <c r="U85">
        <v>4.8320294523699903E-3</v>
      </c>
      <c r="V85">
        <v>1.2124398040959199</v>
      </c>
      <c r="W85">
        <v>-999</v>
      </c>
      <c r="X85">
        <v>17.014859984670402</v>
      </c>
      <c r="Y85">
        <v>8.10849961690095</v>
      </c>
      <c r="Z85">
        <v>4.4690045584232401</v>
      </c>
      <c r="AA85">
        <v>2.3921623229980402</v>
      </c>
      <c r="AB85">
        <v>27.0255527496337</v>
      </c>
      <c r="AC85">
        <v>12.5041144478995</v>
      </c>
      <c r="AD85">
        <v>7.3747043813769597</v>
      </c>
      <c r="AE85">
        <v>6.2307205707654996</v>
      </c>
      <c r="AF85">
        <v>0.36014726184997697</v>
      </c>
      <c r="AG85">
        <v>0.16811563042358901</v>
      </c>
      <c r="AH85">
        <v>0.36014726184997697</v>
      </c>
      <c r="AI85">
        <v>0.14482750344046</v>
      </c>
      <c r="AJ85">
        <v>0.320754716981132</v>
      </c>
      <c r="AK85">
        <v>5.9278971096676202E-2</v>
      </c>
      <c r="AL85">
        <v>49.665311186546198</v>
      </c>
      <c r="AM85">
        <v>9.5007983627241597</v>
      </c>
      <c r="AN85">
        <v>4.1695628641100901</v>
      </c>
      <c r="AO85">
        <v>50.800392291289803</v>
      </c>
      <c r="AP85">
        <v>9.4032624096789004</v>
      </c>
      <c r="AQ85">
        <v>4.1677693311407102</v>
      </c>
      <c r="AR85">
        <v>45.945015833399999</v>
      </c>
      <c r="AS85">
        <v>10.0723726889614</v>
      </c>
      <c r="AT85">
        <v>4.2014753817721404</v>
      </c>
    </row>
    <row r="86" spans="1:46" x14ac:dyDescent="0.25">
      <c r="A86">
        <v>85</v>
      </c>
      <c r="B86" t="s">
        <v>372</v>
      </c>
      <c r="C86">
        <v>10</v>
      </c>
      <c r="D86">
        <v>330</v>
      </c>
      <c r="E86">
        <v>330</v>
      </c>
      <c r="F86" t="s">
        <v>59</v>
      </c>
      <c r="G86" t="s">
        <v>59</v>
      </c>
      <c r="H86" t="s">
        <v>59</v>
      </c>
      <c r="I86" t="s">
        <v>59</v>
      </c>
      <c r="J86">
        <v>4</v>
      </c>
      <c r="K86">
        <v>10</v>
      </c>
      <c r="L86">
        <v>0</v>
      </c>
      <c r="M86">
        <v>0</v>
      </c>
      <c r="N86">
        <v>0</v>
      </c>
      <c r="O86">
        <v>0</v>
      </c>
      <c r="P86" t="s">
        <v>62</v>
      </c>
      <c r="Q86" t="s">
        <v>65</v>
      </c>
      <c r="R86" t="s">
        <v>59</v>
      </c>
      <c r="S86" t="s">
        <v>59</v>
      </c>
      <c r="T86">
        <v>0.55611601513240805</v>
      </c>
      <c r="U86">
        <v>0.55611601513240805</v>
      </c>
      <c r="V86">
        <v>115.26124535232201</v>
      </c>
      <c r="W86">
        <v>-999</v>
      </c>
      <c r="X86">
        <v>17.077720062429002</v>
      </c>
      <c r="Y86">
        <v>16.661350066573501</v>
      </c>
      <c r="Z86">
        <v>16.246137363394499</v>
      </c>
      <c r="AA86">
        <v>6.4803967475891104</v>
      </c>
      <c r="AB86">
        <v>28.211675643920898</v>
      </c>
      <c r="AC86">
        <v>8.1475061750953106</v>
      </c>
      <c r="AD86">
        <v>8.1950224888177505</v>
      </c>
      <c r="AE86">
        <v>8.1312763568052304</v>
      </c>
      <c r="AF86">
        <v>3.0580075662042801E-2</v>
      </c>
      <c r="AG86" s="4">
        <v>1.9414326241228101E-5</v>
      </c>
      <c r="AH86">
        <v>0</v>
      </c>
      <c r="AI86">
        <v>0</v>
      </c>
      <c r="AJ86">
        <v>0</v>
      </c>
      <c r="AK86">
        <v>0</v>
      </c>
      <c r="AL86">
        <v>13.473189361852301</v>
      </c>
      <c r="AM86">
        <v>14.5023938003315</v>
      </c>
      <c r="AN86">
        <v>16.217015468913502</v>
      </c>
      <c r="AO86">
        <v>13.473189361852301</v>
      </c>
      <c r="AP86">
        <v>14.5023938003315</v>
      </c>
      <c r="AQ86">
        <v>16.217015468913502</v>
      </c>
      <c r="AR86">
        <v>0</v>
      </c>
      <c r="AS86">
        <v>0</v>
      </c>
      <c r="AT86">
        <v>0</v>
      </c>
    </row>
    <row r="87" spans="1:46" x14ac:dyDescent="0.25">
      <c r="A87">
        <v>86</v>
      </c>
      <c r="B87" t="s">
        <v>373</v>
      </c>
      <c r="C87">
        <v>10000</v>
      </c>
      <c r="D87">
        <v>10000</v>
      </c>
      <c r="E87">
        <v>10000</v>
      </c>
      <c r="F87" t="s">
        <v>59</v>
      </c>
      <c r="G87" t="s">
        <v>59</v>
      </c>
      <c r="H87" t="s">
        <v>59</v>
      </c>
      <c r="I87" t="s">
        <v>59</v>
      </c>
      <c r="J87">
        <v>10</v>
      </c>
      <c r="K87">
        <v>10</v>
      </c>
      <c r="L87">
        <v>0</v>
      </c>
      <c r="M87">
        <v>25</v>
      </c>
      <c r="N87">
        <v>10</v>
      </c>
      <c r="O87">
        <v>0</v>
      </c>
      <c r="P87" t="s">
        <v>60</v>
      </c>
      <c r="Q87" t="s">
        <v>65</v>
      </c>
      <c r="R87" t="s">
        <v>59</v>
      </c>
      <c r="S87" t="s">
        <v>59</v>
      </c>
      <c r="T87">
        <v>0.22774965485503901</v>
      </c>
      <c r="U87">
        <v>0.22774965485503901</v>
      </c>
      <c r="V87">
        <v>7.58329123399389</v>
      </c>
      <c r="W87">
        <v>-999</v>
      </c>
      <c r="X87">
        <v>17.027131612982199</v>
      </c>
      <c r="Y87">
        <v>14.753167355192099</v>
      </c>
      <c r="Z87">
        <v>12.8266468818034</v>
      </c>
      <c r="AA87">
        <v>4.0754542350768999</v>
      </c>
      <c r="AB87">
        <v>28.889104843139599</v>
      </c>
      <c r="AC87">
        <v>8.8575271114028098</v>
      </c>
      <c r="AD87">
        <v>9.6750422394502795</v>
      </c>
      <c r="AE87">
        <v>8.7596144807447995</v>
      </c>
      <c r="AF87">
        <v>0.20533824206166501</v>
      </c>
      <c r="AG87">
        <v>1.16942315563937E-2</v>
      </c>
      <c r="AH87">
        <v>5.4302807179015103E-2</v>
      </c>
      <c r="AI87">
        <v>6.1343738157130698E-4</v>
      </c>
      <c r="AJ87">
        <v>5.6143580303727502E-3</v>
      </c>
      <c r="AK87" s="4">
        <v>1.5704717658103501E-5</v>
      </c>
      <c r="AL87">
        <v>12.3975300361425</v>
      </c>
      <c r="AM87">
        <v>18.094476974927399</v>
      </c>
      <c r="AN87">
        <v>13.751627388333601</v>
      </c>
      <c r="AO87">
        <v>12.6638696041516</v>
      </c>
      <c r="AP87">
        <v>19.0699982812468</v>
      </c>
      <c r="AQ87">
        <v>13.839353063914</v>
      </c>
      <c r="AR87">
        <v>11.524586373277799</v>
      </c>
      <c r="AS87">
        <v>12.542516788626401</v>
      </c>
      <c r="AT87">
        <v>12.1907153676612</v>
      </c>
    </row>
    <row r="88" spans="1:46" x14ac:dyDescent="0.25">
      <c r="A88">
        <v>87</v>
      </c>
      <c r="B88" t="s">
        <v>374</v>
      </c>
      <c r="C88">
        <v>100</v>
      </c>
      <c r="D88">
        <v>1000</v>
      </c>
      <c r="E88">
        <v>1000</v>
      </c>
      <c r="F88" t="s">
        <v>59</v>
      </c>
      <c r="G88" t="s">
        <v>59</v>
      </c>
      <c r="H88" t="s">
        <v>59</v>
      </c>
      <c r="I88" t="s">
        <v>59</v>
      </c>
      <c r="J88">
        <v>4</v>
      </c>
      <c r="K88">
        <v>10</v>
      </c>
      <c r="L88">
        <v>0</v>
      </c>
      <c r="M88">
        <v>10</v>
      </c>
      <c r="N88">
        <v>0</v>
      </c>
      <c r="O88">
        <v>0</v>
      </c>
      <c r="P88" t="s">
        <v>60</v>
      </c>
      <c r="Q88" t="s">
        <v>65</v>
      </c>
      <c r="R88" t="s">
        <v>59</v>
      </c>
      <c r="S88" t="s">
        <v>59</v>
      </c>
      <c r="T88">
        <v>0.54569588793492996</v>
      </c>
      <c r="U88">
        <v>0.54569588793492996</v>
      </c>
      <c r="V88">
        <v>0</v>
      </c>
      <c r="W88">
        <v>-999</v>
      </c>
      <c r="X88">
        <v>17.048878982171601</v>
      </c>
      <c r="Y88">
        <v>16.674506887862702</v>
      </c>
      <c r="Z88">
        <v>16.271501485737499</v>
      </c>
      <c r="AA88">
        <v>5.4693226814270002</v>
      </c>
      <c r="AB88">
        <v>27.595218658447202</v>
      </c>
      <c r="AC88">
        <v>8.0575264076598305</v>
      </c>
      <c r="AD88">
        <v>8.0987616979976202</v>
      </c>
      <c r="AE88">
        <v>8.0521571210805796</v>
      </c>
      <c r="AF88">
        <v>0.108676005422503</v>
      </c>
      <c r="AG88">
        <v>1.11361410203633E-4</v>
      </c>
      <c r="AH88">
        <v>0</v>
      </c>
      <c r="AI88">
        <v>0</v>
      </c>
      <c r="AJ88">
        <v>0</v>
      </c>
      <c r="AK88">
        <v>0</v>
      </c>
      <c r="AL88">
        <v>8.7008750688739998</v>
      </c>
      <c r="AM88">
        <v>10.146215278168601</v>
      </c>
      <c r="AN88">
        <v>11.982881183027599</v>
      </c>
      <c r="AO88">
        <v>9.1581394271151506</v>
      </c>
      <c r="AP88">
        <v>10.1777803522318</v>
      </c>
      <c r="AQ88">
        <v>11.982881183027599</v>
      </c>
      <c r="AR88">
        <v>4.2696079064018004</v>
      </c>
      <c r="AS88">
        <v>5.3212682427940798</v>
      </c>
      <c r="AT88">
        <v>0</v>
      </c>
    </row>
    <row r="89" spans="1:46" x14ac:dyDescent="0.25">
      <c r="A89">
        <v>88</v>
      </c>
      <c r="B89" t="s">
        <v>375</v>
      </c>
      <c r="C89">
        <v>10</v>
      </c>
      <c r="D89">
        <v>330</v>
      </c>
      <c r="E89">
        <v>330</v>
      </c>
      <c r="F89" t="s">
        <v>59</v>
      </c>
      <c r="G89" t="s">
        <v>59</v>
      </c>
      <c r="H89" t="s">
        <v>59</v>
      </c>
      <c r="I89" t="s">
        <v>59</v>
      </c>
      <c r="J89">
        <v>2</v>
      </c>
      <c r="K89">
        <v>10</v>
      </c>
      <c r="L89">
        <v>0</v>
      </c>
      <c r="M89">
        <v>25</v>
      </c>
      <c r="N89">
        <v>25</v>
      </c>
      <c r="O89">
        <v>0</v>
      </c>
      <c r="P89" t="s">
        <v>60</v>
      </c>
      <c r="Q89" t="s">
        <v>65</v>
      </c>
      <c r="R89" t="s">
        <v>59</v>
      </c>
      <c r="S89" t="s">
        <v>59</v>
      </c>
      <c r="T89">
        <v>0.72068095838587598</v>
      </c>
      <c r="U89">
        <v>0.72068095838587598</v>
      </c>
      <c r="V89">
        <v>40.665107727050703</v>
      </c>
      <c r="W89">
        <v>-999</v>
      </c>
      <c r="X89">
        <v>15.9635890970314</v>
      </c>
      <c r="Y89">
        <v>15.899115823773</v>
      </c>
      <c r="Z89">
        <v>15.8425196481982</v>
      </c>
      <c r="AA89">
        <v>4.6716651916503897</v>
      </c>
      <c r="AB89">
        <v>26.888582229614201</v>
      </c>
      <c r="AC89">
        <v>8.1769804263024692</v>
      </c>
      <c r="AD89">
        <v>8.1772121710279908</v>
      </c>
      <c r="AE89">
        <v>8.1707828951553498</v>
      </c>
      <c r="AF89">
        <v>0</v>
      </c>
      <c r="AG89">
        <v>0</v>
      </c>
      <c r="AH89">
        <v>0</v>
      </c>
      <c r="AI89">
        <v>0</v>
      </c>
      <c r="AJ89">
        <v>0</v>
      </c>
      <c r="AK89">
        <v>0</v>
      </c>
      <c r="AL89">
        <v>9.7847564219965903</v>
      </c>
      <c r="AM89">
        <v>10.1009294128988</v>
      </c>
      <c r="AN89">
        <v>10.332414018845199</v>
      </c>
      <c r="AO89">
        <v>9.7940813043998691</v>
      </c>
      <c r="AP89">
        <v>10.0801325332805</v>
      </c>
      <c r="AQ89">
        <v>10.3356241650659</v>
      </c>
      <c r="AR89">
        <v>9.7525384294234492</v>
      </c>
      <c r="AS89">
        <v>10.1883205559757</v>
      </c>
      <c r="AT89">
        <v>10.2786440696471</v>
      </c>
    </row>
    <row r="90" spans="1:46" x14ac:dyDescent="0.25">
      <c r="A90">
        <v>89</v>
      </c>
      <c r="B90" t="s">
        <v>376</v>
      </c>
      <c r="C90">
        <v>1000</v>
      </c>
      <c r="D90">
        <v>3300</v>
      </c>
      <c r="E90">
        <v>3300</v>
      </c>
      <c r="F90" t="s">
        <v>59</v>
      </c>
      <c r="G90" t="s">
        <v>59</v>
      </c>
      <c r="H90" t="s">
        <v>59</v>
      </c>
      <c r="I90" t="s">
        <v>59</v>
      </c>
      <c r="J90">
        <v>10</v>
      </c>
      <c r="K90">
        <v>10</v>
      </c>
      <c r="L90">
        <v>0</v>
      </c>
      <c r="M90">
        <v>10</v>
      </c>
      <c r="N90">
        <v>25</v>
      </c>
      <c r="O90">
        <v>0</v>
      </c>
      <c r="P90" t="s">
        <v>60</v>
      </c>
      <c r="Q90" t="s">
        <v>61</v>
      </c>
      <c r="R90" t="s">
        <v>59</v>
      </c>
      <c r="S90" t="s">
        <v>59</v>
      </c>
      <c r="T90">
        <v>0.20289921767142199</v>
      </c>
      <c r="U90">
        <v>0.20289921767142199</v>
      </c>
      <c r="V90">
        <v>10.842078035100901</v>
      </c>
      <c r="W90">
        <v>-999</v>
      </c>
      <c r="X90">
        <v>17.362400771174801</v>
      </c>
      <c r="Y90">
        <v>15.2391189997987</v>
      </c>
      <c r="Z90">
        <v>14.001668207361</v>
      </c>
      <c r="AA90">
        <v>4.4809265136718697</v>
      </c>
      <c r="AB90">
        <v>28.771537780761701</v>
      </c>
      <c r="AC90">
        <v>10.092248859791701</v>
      </c>
      <c r="AD90">
        <v>10.276221522117901</v>
      </c>
      <c r="AE90">
        <v>7.96141793837241</v>
      </c>
      <c r="AF90">
        <v>0.36382880809940099</v>
      </c>
      <c r="AG90">
        <v>7.3732749021963903E-2</v>
      </c>
      <c r="AH90">
        <v>0.36382880809940099</v>
      </c>
      <c r="AI90">
        <v>5.71774724790345E-2</v>
      </c>
      <c r="AJ90">
        <v>0.35407271053842598</v>
      </c>
      <c r="AK90">
        <v>2.95987727691733E-2</v>
      </c>
      <c r="AL90">
        <v>36.189790531767599</v>
      </c>
      <c r="AM90">
        <v>36.6943767015795</v>
      </c>
      <c r="AN90">
        <v>28.102054067186302</v>
      </c>
      <c r="AO90">
        <v>36.579231526585303</v>
      </c>
      <c r="AP90">
        <v>36.6943767015795</v>
      </c>
      <c r="AQ90">
        <v>28.102054067186302</v>
      </c>
      <c r="AR90">
        <v>32.410486296344402</v>
      </c>
      <c r="AS90">
        <v>0</v>
      </c>
      <c r="AT90">
        <v>0</v>
      </c>
    </row>
    <row r="91" spans="1:46" x14ac:dyDescent="0.25">
      <c r="A91">
        <v>90</v>
      </c>
      <c r="B91" t="s">
        <v>377</v>
      </c>
      <c r="C91">
        <v>100</v>
      </c>
      <c r="D91">
        <v>1000</v>
      </c>
      <c r="E91">
        <v>1000</v>
      </c>
      <c r="F91" t="s">
        <v>59</v>
      </c>
      <c r="G91" t="s">
        <v>59</v>
      </c>
      <c r="H91" t="s">
        <v>59</v>
      </c>
      <c r="I91" t="s">
        <v>59</v>
      </c>
      <c r="J91">
        <v>2</v>
      </c>
      <c r="K91">
        <v>10</v>
      </c>
      <c r="L91">
        <v>0</v>
      </c>
      <c r="M91">
        <v>1</v>
      </c>
      <c r="N91">
        <v>0</v>
      </c>
      <c r="O91">
        <v>0</v>
      </c>
      <c r="P91" t="s">
        <v>62</v>
      </c>
      <c r="Q91" t="s">
        <v>61</v>
      </c>
      <c r="R91" t="s">
        <v>59</v>
      </c>
      <c r="S91" t="s">
        <v>59</v>
      </c>
      <c r="T91">
        <v>0.70334387708992296</v>
      </c>
      <c r="U91">
        <v>0.70334387708992296</v>
      </c>
      <c r="V91">
        <v>0</v>
      </c>
      <c r="W91">
        <v>-999</v>
      </c>
      <c r="X91">
        <v>16.024398683909101</v>
      </c>
      <c r="Y91">
        <v>16.177426077305501</v>
      </c>
      <c r="Z91">
        <v>16.132952464208799</v>
      </c>
      <c r="AA91">
        <v>3.2157449722289999</v>
      </c>
      <c r="AB91">
        <v>27.7607917785644</v>
      </c>
      <c r="AC91">
        <v>8.5016198543957096</v>
      </c>
      <c r="AD91">
        <v>8.5391260264020303</v>
      </c>
      <c r="AE91">
        <v>8.5370837689308292</v>
      </c>
      <c r="AF91">
        <v>0.41979213737008497</v>
      </c>
      <c r="AG91">
        <v>4.31398157289372E-3</v>
      </c>
      <c r="AH91">
        <v>0</v>
      </c>
      <c r="AI91">
        <v>0</v>
      </c>
      <c r="AJ91">
        <v>0</v>
      </c>
      <c r="AK91">
        <v>0</v>
      </c>
      <c r="AL91">
        <v>33.857458384526197</v>
      </c>
      <c r="AM91">
        <v>34.682806010714202</v>
      </c>
      <c r="AN91">
        <v>35.221257699416398</v>
      </c>
      <c r="AO91">
        <v>33.968385427689498</v>
      </c>
      <c r="AP91">
        <v>34.682806010714202</v>
      </c>
      <c r="AQ91">
        <v>35.221257699416398</v>
      </c>
      <c r="AR91">
        <v>21.694308101672299</v>
      </c>
      <c r="AS91">
        <v>0</v>
      </c>
      <c r="AT91">
        <v>0</v>
      </c>
    </row>
    <row r="92" spans="1:46" x14ac:dyDescent="0.25">
      <c r="A92">
        <v>91</v>
      </c>
      <c r="B92" t="s">
        <v>378</v>
      </c>
      <c r="C92">
        <v>10000</v>
      </c>
      <c r="D92">
        <v>10000</v>
      </c>
      <c r="E92">
        <v>10000</v>
      </c>
      <c r="F92" t="s">
        <v>59</v>
      </c>
      <c r="G92" t="s">
        <v>59</v>
      </c>
      <c r="H92" t="s">
        <v>59</v>
      </c>
      <c r="I92" t="s">
        <v>59</v>
      </c>
      <c r="J92">
        <v>25</v>
      </c>
      <c r="K92">
        <v>10</v>
      </c>
      <c r="L92">
        <v>0</v>
      </c>
      <c r="M92">
        <v>25</v>
      </c>
      <c r="N92">
        <v>10</v>
      </c>
      <c r="O92">
        <v>0</v>
      </c>
      <c r="P92" t="s">
        <v>60</v>
      </c>
      <c r="Q92" t="s">
        <v>61</v>
      </c>
      <c r="R92" t="s">
        <v>59</v>
      </c>
      <c r="S92" t="s">
        <v>59</v>
      </c>
      <c r="T92">
        <v>5.6235618959963103E-2</v>
      </c>
      <c r="U92">
        <v>5.6235618959963103E-2</v>
      </c>
      <c r="V92">
        <v>1.1572613917936401</v>
      </c>
      <c r="W92">
        <v>-999</v>
      </c>
      <c r="X92">
        <v>17.014859984670402</v>
      </c>
      <c r="Y92">
        <v>8.10849961690095</v>
      </c>
      <c r="Z92">
        <v>4.4690045584232401</v>
      </c>
      <c r="AA92">
        <v>2.3921623229980402</v>
      </c>
      <c r="AB92">
        <v>27.0255527496337</v>
      </c>
      <c r="AC92">
        <v>12.711314076714601</v>
      </c>
      <c r="AD92">
        <v>7.4933760829657201</v>
      </c>
      <c r="AE92">
        <v>5.7508140555215501</v>
      </c>
      <c r="AF92">
        <v>0.36014726184997697</v>
      </c>
      <c r="AG92">
        <v>0.175712040907438</v>
      </c>
      <c r="AH92">
        <v>0.36014726184997697</v>
      </c>
      <c r="AI92">
        <v>0.15524893004774601</v>
      </c>
      <c r="AJ92">
        <v>0.360055223193741</v>
      </c>
      <c r="AK92">
        <v>8.5547914205368503E-2</v>
      </c>
      <c r="AL92">
        <v>43.9495703465101</v>
      </c>
      <c r="AM92">
        <v>12.573631635346899</v>
      </c>
      <c r="AN92">
        <v>6.9214455399512396</v>
      </c>
      <c r="AO92">
        <v>45.615211804312601</v>
      </c>
      <c r="AP92">
        <v>12.4427422566846</v>
      </c>
      <c r="AQ92">
        <v>6.9179871031457996</v>
      </c>
      <c r="AR92">
        <v>38.490332103909097</v>
      </c>
      <c r="AS92">
        <v>13.340661700515</v>
      </c>
      <c r="AT92">
        <v>6.9829818637997096</v>
      </c>
    </row>
    <row r="93" spans="1:46" x14ac:dyDescent="0.25">
      <c r="A93">
        <v>92</v>
      </c>
      <c r="B93" t="s">
        <v>379</v>
      </c>
      <c r="C93">
        <v>1000</v>
      </c>
      <c r="D93">
        <v>3300</v>
      </c>
      <c r="E93">
        <v>3300</v>
      </c>
      <c r="F93" t="s">
        <v>59</v>
      </c>
      <c r="G93" t="s">
        <v>59</v>
      </c>
      <c r="H93" t="s">
        <v>59</v>
      </c>
      <c r="I93" t="s">
        <v>59</v>
      </c>
      <c r="J93">
        <v>25</v>
      </c>
      <c r="K93">
        <v>10</v>
      </c>
      <c r="L93">
        <v>0</v>
      </c>
      <c r="M93">
        <v>1</v>
      </c>
      <c r="N93">
        <v>25</v>
      </c>
      <c r="O93">
        <v>0</v>
      </c>
      <c r="P93" t="s">
        <v>60</v>
      </c>
      <c r="Q93" t="s">
        <v>65</v>
      </c>
      <c r="R93" t="s">
        <v>59</v>
      </c>
      <c r="S93" t="s">
        <v>59</v>
      </c>
      <c r="T93">
        <v>7.80947998159226E-2</v>
      </c>
      <c r="U93">
        <v>7.80947998159226E-2</v>
      </c>
      <c r="V93">
        <v>0</v>
      </c>
      <c r="W93">
        <v>-999</v>
      </c>
      <c r="X93">
        <v>17.484338275858502</v>
      </c>
      <c r="Y93">
        <v>12.590480961930799</v>
      </c>
      <c r="Z93">
        <v>10.8037172474992</v>
      </c>
      <c r="AA93">
        <v>3.15608787536621</v>
      </c>
      <c r="AB93">
        <v>26.5997200012207</v>
      </c>
      <c r="AC93">
        <v>9.4923507819458699</v>
      </c>
      <c r="AD93">
        <v>7.9530525698452701</v>
      </c>
      <c r="AE93">
        <v>7.0276921534756998</v>
      </c>
      <c r="AF93">
        <v>0.36014726184997697</v>
      </c>
      <c r="AG93">
        <v>0.10159385075532899</v>
      </c>
      <c r="AH93">
        <v>0.36014726184997697</v>
      </c>
      <c r="AI93">
        <v>6.9656898024728894E-2</v>
      </c>
      <c r="AJ93">
        <v>0.16769443166129699</v>
      </c>
      <c r="AK93">
        <v>5.4686781807066001E-3</v>
      </c>
      <c r="AL93">
        <v>17.681526366408999</v>
      </c>
      <c r="AM93">
        <v>7.8400386053572202</v>
      </c>
      <c r="AN93">
        <v>4.5569803572616703</v>
      </c>
      <c r="AO93">
        <v>17.735715809148299</v>
      </c>
      <c r="AP93">
        <v>7.8400386053572202</v>
      </c>
      <c r="AQ93">
        <v>4.5569803572616703</v>
      </c>
      <c r="AR93">
        <v>11.848032855529</v>
      </c>
      <c r="AS93">
        <v>0</v>
      </c>
      <c r="AT93">
        <v>0</v>
      </c>
    </row>
    <row r="94" spans="1:46" x14ac:dyDescent="0.25">
      <c r="A94">
        <v>93</v>
      </c>
      <c r="B94" t="s">
        <v>380</v>
      </c>
      <c r="C94">
        <v>100</v>
      </c>
      <c r="D94">
        <v>1000</v>
      </c>
      <c r="E94">
        <v>1000</v>
      </c>
      <c r="F94" t="s">
        <v>59</v>
      </c>
      <c r="G94" t="s">
        <v>59</v>
      </c>
      <c r="H94" t="s">
        <v>59</v>
      </c>
      <c r="I94" t="s">
        <v>59</v>
      </c>
      <c r="J94">
        <v>10</v>
      </c>
      <c r="K94">
        <v>10</v>
      </c>
      <c r="L94">
        <v>0</v>
      </c>
      <c r="M94">
        <v>90</v>
      </c>
      <c r="N94">
        <v>25</v>
      </c>
      <c r="O94">
        <v>0</v>
      </c>
      <c r="P94" t="s">
        <v>62</v>
      </c>
      <c r="Q94" t="s">
        <v>61</v>
      </c>
      <c r="R94" t="s">
        <v>59</v>
      </c>
      <c r="S94" t="s">
        <v>59</v>
      </c>
      <c r="T94">
        <v>7.9751495628163804E-2</v>
      </c>
      <c r="U94">
        <v>7.9751495628163804E-2</v>
      </c>
      <c r="V94">
        <v>10.2370906095035</v>
      </c>
      <c r="W94">
        <v>-999</v>
      </c>
      <c r="X94">
        <v>18.074992232974399</v>
      </c>
      <c r="Y94">
        <v>7.3970882440641601</v>
      </c>
      <c r="Z94">
        <v>4.4471451155636199</v>
      </c>
      <c r="AA94">
        <v>3.0841650962829501</v>
      </c>
      <c r="AB94">
        <v>28.8677673339843</v>
      </c>
      <c r="AC94">
        <v>20.6075659048376</v>
      </c>
      <c r="AD94">
        <v>15.694851560602199</v>
      </c>
      <c r="AE94">
        <v>13.427940401899701</v>
      </c>
      <c r="AF94">
        <v>2.6323055683387001E-2</v>
      </c>
      <c r="AG94" s="4">
        <v>3.9707058244026902E-5</v>
      </c>
      <c r="AH94">
        <v>0</v>
      </c>
      <c r="AI94">
        <v>0</v>
      </c>
      <c r="AJ94">
        <v>0</v>
      </c>
      <c r="AK94">
        <v>0</v>
      </c>
      <c r="AL94">
        <v>61.522823901129001</v>
      </c>
      <c r="AM94">
        <v>23.140069933601101</v>
      </c>
      <c r="AN94">
        <v>17.070476467279601</v>
      </c>
      <c r="AO94">
        <v>50.923627115052497</v>
      </c>
      <c r="AP94">
        <v>0</v>
      </c>
      <c r="AQ94">
        <v>0</v>
      </c>
      <c r="AR94">
        <v>63.509449309666799</v>
      </c>
      <c r="AS94">
        <v>23.140069933601101</v>
      </c>
      <c r="AT94">
        <v>17.070476467279601</v>
      </c>
    </row>
    <row r="95" spans="1:46" x14ac:dyDescent="0.25">
      <c r="A95">
        <v>94</v>
      </c>
      <c r="B95" t="s">
        <v>381</v>
      </c>
      <c r="C95">
        <v>100</v>
      </c>
      <c r="D95">
        <v>1000</v>
      </c>
      <c r="E95">
        <v>1000</v>
      </c>
      <c r="F95" t="s">
        <v>59</v>
      </c>
      <c r="G95" t="s">
        <v>59</v>
      </c>
      <c r="H95" t="s">
        <v>59</v>
      </c>
      <c r="I95" t="s">
        <v>59</v>
      </c>
      <c r="J95">
        <v>4</v>
      </c>
      <c r="K95">
        <v>10</v>
      </c>
      <c r="L95">
        <v>0</v>
      </c>
      <c r="M95">
        <v>1</v>
      </c>
      <c r="N95">
        <v>25</v>
      </c>
      <c r="O95">
        <v>0</v>
      </c>
      <c r="P95" t="s">
        <v>60</v>
      </c>
      <c r="Q95" t="s">
        <v>61</v>
      </c>
      <c r="R95" t="s">
        <v>59</v>
      </c>
      <c r="S95" t="s">
        <v>59</v>
      </c>
      <c r="T95">
        <v>0.58190239493899598</v>
      </c>
      <c r="U95">
        <v>0.58190239493899598</v>
      </c>
      <c r="V95">
        <v>39.800845527648903</v>
      </c>
      <c r="W95">
        <v>-999</v>
      </c>
      <c r="X95">
        <v>17.061218504769901</v>
      </c>
      <c r="Y95">
        <v>16.715475863400901</v>
      </c>
      <c r="Z95">
        <v>16.285316617656999</v>
      </c>
      <c r="AA95">
        <v>5.5162687301635698</v>
      </c>
      <c r="AB95">
        <v>27.811027526855401</v>
      </c>
      <c r="AC95">
        <v>8.5339172702001491</v>
      </c>
      <c r="AD95">
        <v>8.5743607686644001</v>
      </c>
      <c r="AE95">
        <v>8.3998383961277803</v>
      </c>
      <c r="AF95">
        <v>0.28807049254405698</v>
      </c>
      <c r="AG95">
        <v>3.3775684182105899E-3</v>
      </c>
      <c r="AH95">
        <v>6.2132851333032001E-2</v>
      </c>
      <c r="AI95" s="4">
        <v>6.8925769007528495E-5</v>
      </c>
      <c r="AJ95">
        <v>0</v>
      </c>
      <c r="AK95">
        <v>0</v>
      </c>
      <c r="AL95">
        <v>21.114585500563301</v>
      </c>
      <c r="AM95">
        <v>23.2122409246826</v>
      </c>
      <c r="AN95">
        <v>26.560617571549699</v>
      </c>
      <c r="AO95">
        <v>21.1127732315611</v>
      </c>
      <c r="AP95">
        <v>23.2122409246826</v>
      </c>
      <c r="AQ95">
        <v>26.560617571549699</v>
      </c>
      <c r="AR95">
        <v>21.313300796655501</v>
      </c>
      <c r="AS95">
        <v>0</v>
      </c>
      <c r="AT95">
        <v>0</v>
      </c>
    </row>
    <row r="96" spans="1:46" x14ac:dyDescent="0.25">
      <c r="A96">
        <v>95</v>
      </c>
      <c r="B96" t="s">
        <v>382</v>
      </c>
      <c r="C96">
        <v>100</v>
      </c>
      <c r="D96">
        <v>1000</v>
      </c>
      <c r="E96">
        <v>1000</v>
      </c>
      <c r="F96" t="s">
        <v>59</v>
      </c>
      <c r="G96" t="s">
        <v>59</v>
      </c>
      <c r="H96" t="s">
        <v>59</v>
      </c>
      <c r="I96" t="s">
        <v>59</v>
      </c>
      <c r="J96">
        <v>25</v>
      </c>
      <c r="K96">
        <v>10</v>
      </c>
      <c r="L96">
        <v>0</v>
      </c>
      <c r="M96">
        <v>90</v>
      </c>
      <c r="N96">
        <v>0</v>
      </c>
      <c r="O96">
        <v>0</v>
      </c>
      <c r="P96" t="s">
        <v>62</v>
      </c>
      <c r="Q96" t="s">
        <v>61</v>
      </c>
      <c r="R96" t="s">
        <v>59</v>
      </c>
      <c r="S96" t="s">
        <v>59</v>
      </c>
      <c r="T96">
        <v>4.1877588587206603E-3</v>
      </c>
      <c r="U96">
        <v>4.1877588587206603E-3</v>
      </c>
      <c r="V96">
        <v>0</v>
      </c>
      <c r="W96">
        <v>-999</v>
      </c>
      <c r="X96">
        <v>18.852003620672502</v>
      </c>
      <c r="Y96">
        <v>13.3109907389416</v>
      </c>
      <c r="Z96">
        <v>11.4498074645296</v>
      </c>
      <c r="AA96">
        <v>5.2345209121704102</v>
      </c>
      <c r="AB96">
        <v>26.073778152465799</v>
      </c>
      <c r="AC96">
        <v>7.4755911660315002</v>
      </c>
      <c r="AD96">
        <v>7.2328339099397896</v>
      </c>
      <c r="AE96">
        <v>7.0777715516746502</v>
      </c>
      <c r="AF96">
        <v>0</v>
      </c>
      <c r="AG96">
        <v>0</v>
      </c>
      <c r="AH96">
        <v>0</v>
      </c>
      <c r="AI96">
        <v>0</v>
      </c>
      <c r="AJ96">
        <v>0</v>
      </c>
      <c r="AK96">
        <v>0</v>
      </c>
      <c r="AL96">
        <v>0.54068444079007905</v>
      </c>
      <c r="AM96">
        <v>7.5409747193790205E-2</v>
      </c>
      <c r="AN96">
        <v>4.79997152485446E-2</v>
      </c>
      <c r="AO96">
        <v>1.39063348455542</v>
      </c>
      <c r="AP96">
        <v>0</v>
      </c>
      <c r="AQ96">
        <v>0</v>
      </c>
      <c r="AR96">
        <v>0.38137705171274799</v>
      </c>
      <c r="AS96">
        <v>7.5409747193790205E-2</v>
      </c>
      <c r="AT96">
        <v>4.79997152485446E-2</v>
      </c>
    </row>
    <row r="97" spans="1:46" x14ac:dyDescent="0.25">
      <c r="A97">
        <v>96</v>
      </c>
      <c r="B97" t="s">
        <v>383</v>
      </c>
      <c r="C97">
        <v>10000</v>
      </c>
      <c r="D97">
        <v>10000</v>
      </c>
      <c r="E97">
        <v>10000</v>
      </c>
      <c r="F97" t="s">
        <v>59</v>
      </c>
      <c r="G97" t="s">
        <v>59</v>
      </c>
      <c r="H97" t="s">
        <v>59</v>
      </c>
      <c r="I97" t="s">
        <v>59</v>
      </c>
      <c r="J97">
        <v>4</v>
      </c>
      <c r="K97">
        <v>10</v>
      </c>
      <c r="L97">
        <v>0</v>
      </c>
      <c r="M97">
        <v>10</v>
      </c>
      <c r="N97">
        <v>10</v>
      </c>
      <c r="O97">
        <v>0</v>
      </c>
      <c r="P97" t="s">
        <v>62</v>
      </c>
      <c r="Q97" t="s">
        <v>61</v>
      </c>
      <c r="R97" t="s">
        <v>59</v>
      </c>
      <c r="S97" t="s">
        <v>59</v>
      </c>
      <c r="T97">
        <v>0.417645729778581</v>
      </c>
      <c r="U97">
        <v>0.417645729778581</v>
      </c>
      <c r="V97">
        <v>11.5645473452581</v>
      </c>
      <c r="W97">
        <v>-999</v>
      </c>
      <c r="X97">
        <v>17.117170639400001</v>
      </c>
      <c r="Y97">
        <v>17.031284022353301</v>
      </c>
      <c r="Z97">
        <v>16.647460779213802</v>
      </c>
      <c r="AA97">
        <v>3.8143532276153498</v>
      </c>
      <c r="AB97">
        <v>28.0648479461669</v>
      </c>
      <c r="AC97">
        <v>9.2363675928094295</v>
      </c>
      <c r="AD97">
        <v>9.3456669934059295</v>
      </c>
      <c r="AE97">
        <v>9.1537483262817894</v>
      </c>
      <c r="AF97">
        <v>0.12076366922729299</v>
      </c>
      <c r="AG97">
        <v>7.4793460711037902E-4</v>
      </c>
      <c r="AH97">
        <v>4.4057840036150001E-3</v>
      </c>
      <c r="AI97" s="4">
        <v>3.5748813179859402E-6</v>
      </c>
      <c r="AJ97">
        <v>0</v>
      </c>
      <c r="AK97">
        <v>0</v>
      </c>
      <c r="AL97">
        <v>48.159638083496098</v>
      </c>
      <c r="AM97">
        <v>46.560836760523102</v>
      </c>
      <c r="AN97">
        <v>44.143112466619101</v>
      </c>
      <c r="AO97">
        <v>47.8187726200591</v>
      </c>
      <c r="AP97">
        <v>46.562032360348397</v>
      </c>
      <c r="AQ97">
        <v>44.143112466619101</v>
      </c>
      <c r="AR97">
        <v>51.462904362021099</v>
      </c>
      <c r="AS97">
        <v>46.378080787239398</v>
      </c>
      <c r="AT97">
        <v>0</v>
      </c>
    </row>
    <row r="98" spans="1:46" x14ac:dyDescent="0.25">
      <c r="A98">
        <v>97</v>
      </c>
      <c r="B98" t="s">
        <v>384</v>
      </c>
      <c r="C98">
        <v>100</v>
      </c>
      <c r="D98">
        <v>1000</v>
      </c>
      <c r="E98">
        <v>1000</v>
      </c>
      <c r="F98" t="s">
        <v>59</v>
      </c>
      <c r="G98" t="s">
        <v>59</v>
      </c>
      <c r="H98" t="s">
        <v>59</v>
      </c>
      <c r="I98" t="s">
        <v>59</v>
      </c>
      <c r="J98">
        <v>10</v>
      </c>
      <c r="K98">
        <v>10</v>
      </c>
      <c r="L98">
        <v>0</v>
      </c>
      <c r="M98">
        <v>50</v>
      </c>
      <c r="N98">
        <v>10</v>
      </c>
      <c r="O98">
        <v>0</v>
      </c>
      <c r="P98" t="s">
        <v>62</v>
      </c>
      <c r="Q98" t="s">
        <v>65</v>
      </c>
      <c r="R98" t="s">
        <v>59</v>
      </c>
      <c r="S98" t="s">
        <v>59</v>
      </c>
      <c r="T98">
        <v>8.0073630924988495E-2</v>
      </c>
      <c r="U98">
        <v>8.0073630924988495E-2</v>
      </c>
      <c r="V98">
        <v>6.0370002266928902</v>
      </c>
      <c r="W98">
        <v>-999</v>
      </c>
      <c r="X98">
        <v>17.922178097271502</v>
      </c>
      <c r="Y98">
        <v>14.7641539195834</v>
      </c>
      <c r="Z98">
        <v>13.1040461583968</v>
      </c>
      <c r="AA98">
        <v>3.9742350578308101</v>
      </c>
      <c r="AB98">
        <v>28.866399765014599</v>
      </c>
      <c r="AC98">
        <v>9.1996670032611796</v>
      </c>
      <c r="AD98">
        <v>8.5229750483062308</v>
      </c>
      <c r="AE98">
        <v>7.61189386822761</v>
      </c>
      <c r="AF98">
        <v>0.36382880809940099</v>
      </c>
      <c r="AG98">
        <v>6.5686045541460999E-2</v>
      </c>
      <c r="AH98">
        <v>0.29452369995397998</v>
      </c>
      <c r="AI98">
        <v>3.3846526908479203E-2</v>
      </c>
      <c r="AJ98">
        <v>1.25172572480441E-2</v>
      </c>
      <c r="AK98" s="4">
        <v>2.7910185649357099E-5</v>
      </c>
      <c r="AL98">
        <v>19.128359625225901</v>
      </c>
      <c r="AM98">
        <v>12.0402212966394</v>
      </c>
      <c r="AN98">
        <v>8.2533755071161501</v>
      </c>
      <c r="AO98">
        <v>18.801985197962502</v>
      </c>
      <c r="AP98">
        <v>12.642126092246899</v>
      </c>
      <c r="AQ98">
        <v>8.2722284006709703</v>
      </c>
      <c r="AR98">
        <v>19.5000281413122</v>
      </c>
      <c r="AS98">
        <v>11.4490861693429</v>
      </c>
      <c r="AT98">
        <v>8.2351351624493798</v>
      </c>
    </row>
    <row r="99" spans="1:46" x14ac:dyDescent="0.25">
      <c r="A99">
        <v>98</v>
      </c>
      <c r="B99" t="s">
        <v>385</v>
      </c>
      <c r="C99">
        <v>1000</v>
      </c>
      <c r="D99">
        <v>3300</v>
      </c>
      <c r="E99">
        <v>3300</v>
      </c>
      <c r="F99" t="s">
        <v>59</v>
      </c>
      <c r="G99" t="s">
        <v>59</v>
      </c>
      <c r="H99" t="s">
        <v>59</v>
      </c>
      <c r="I99" t="s">
        <v>59</v>
      </c>
      <c r="J99">
        <v>4</v>
      </c>
      <c r="K99">
        <v>10</v>
      </c>
      <c r="L99">
        <v>0</v>
      </c>
      <c r="M99">
        <v>10</v>
      </c>
      <c r="N99">
        <v>10</v>
      </c>
      <c r="O99">
        <v>0</v>
      </c>
      <c r="P99" t="s">
        <v>62</v>
      </c>
      <c r="Q99" t="s">
        <v>61</v>
      </c>
      <c r="R99" t="s">
        <v>59</v>
      </c>
      <c r="S99" t="s">
        <v>59</v>
      </c>
      <c r="T99">
        <v>0.41595119746949799</v>
      </c>
      <c r="U99">
        <v>0.41595119746949799</v>
      </c>
      <c r="V99">
        <v>11.6263951702394</v>
      </c>
      <c r="W99">
        <v>-999</v>
      </c>
      <c r="X99">
        <v>17.177530408929002</v>
      </c>
      <c r="Y99">
        <v>16.8895243801446</v>
      </c>
      <c r="Z99">
        <v>16.503707347569101</v>
      </c>
      <c r="AA99">
        <v>4.5857181549072203</v>
      </c>
      <c r="AB99">
        <v>28.2392482757568</v>
      </c>
      <c r="AC99">
        <v>9.1727790935945492</v>
      </c>
      <c r="AD99">
        <v>9.3252750784573699</v>
      </c>
      <c r="AE99">
        <v>9.0963085934334202</v>
      </c>
      <c r="AF99">
        <v>0.17363307727067301</v>
      </c>
      <c r="AG99">
        <v>1.19748236001396E-3</v>
      </c>
      <c r="AH99">
        <v>2.11251694532309E-2</v>
      </c>
      <c r="AI99" s="4">
        <v>2.39182706745854E-5</v>
      </c>
      <c r="AJ99">
        <v>0</v>
      </c>
      <c r="AK99">
        <v>0</v>
      </c>
      <c r="AL99">
        <v>49.082070590350099</v>
      </c>
      <c r="AM99">
        <v>49.0570023039921</v>
      </c>
      <c r="AN99">
        <v>46.403980166243102</v>
      </c>
      <c r="AO99">
        <v>48.8964199947062</v>
      </c>
      <c r="AP99">
        <v>49.061592983119702</v>
      </c>
      <c r="AQ99">
        <v>46.403980166243102</v>
      </c>
      <c r="AR99">
        <v>50.8811773288121</v>
      </c>
      <c r="AS99">
        <v>48.3552842087797</v>
      </c>
      <c r="AT99">
        <v>0</v>
      </c>
    </row>
    <row r="100" spans="1:46" x14ac:dyDescent="0.25">
      <c r="A100">
        <v>99</v>
      </c>
      <c r="B100" t="s">
        <v>386</v>
      </c>
      <c r="C100">
        <v>10000</v>
      </c>
      <c r="D100">
        <v>10000</v>
      </c>
      <c r="E100">
        <v>10000</v>
      </c>
      <c r="F100" t="s">
        <v>59</v>
      </c>
      <c r="G100" t="s">
        <v>59</v>
      </c>
      <c r="H100" t="s">
        <v>59</v>
      </c>
      <c r="I100" t="s">
        <v>59</v>
      </c>
      <c r="J100">
        <v>10</v>
      </c>
      <c r="K100">
        <v>10</v>
      </c>
      <c r="L100">
        <v>0</v>
      </c>
      <c r="M100">
        <v>1</v>
      </c>
      <c r="N100">
        <v>10</v>
      </c>
      <c r="O100">
        <v>0</v>
      </c>
      <c r="P100" t="s">
        <v>60</v>
      </c>
      <c r="Q100" t="s">
        <v>65</v>
      </c>
      <c r="R100" t="s">
        <v>59</v>
      </c>
      <c r="S100" t="s">
        <v>59</v>
      </c>
      <c r="T100">
        <v>0.26277036355269201</v>
      </c>
      <c r="U100">
        <v>0.26277036355269201</v>
      </c>
      <c r="V100">
        <v>0</v>
      </c>
      <c r="W100">
        <v>-999</v>
      </c>
      <c r="X100">
        <v>17.1302550325073</v>
      </c>
      <c r="Y100">
        <v>15.3231621563374</v>
      </c>
      <c r="Z100">
        <v>13.952865707327399</v>
      </c>
      <c r="AA100">
        <v>4.5369906425476003</v>
      </c>
      <c r="AB100">
        <v>28.295362472534102</v>
      </c>
      <c r="AC100">
        <v>8.5534633512711995</v>
      </c>
      <c r="AD100">
        <v>9.3844823626840608</v>
      </c>
      <c r="AE100">
        <v>8.6862495177382701</v>
      </c>
      <c r="AF100">
        <v>0.201288541187298</v>
      </c>
      <c r="AG100">
        <v>6.3931716474859403E-3</v>
      </c>
      <c r="AH100">
        <v>3.4974689369535197E-2</v>
      </c>
      <c r="AI100">
        <v>2.9989829684930799E-4</v>
      </c>
      <c r="AJ100">
        <v>6.0745513115508503E-3</v>
      </c>
      <c r="AK100" s="4">
        <v>1.23102358757534E-5</v>
      </c>
      <c r="AL100">
        <v>12.2493590238204</v>
      </c>
      <c r="AM100">
        <v>17.913993975419601</v>
      </c>
      <c r="AN100">
        <v>14.3480790021306</v>
      </c>
      <c r="AO100">
        <v>12.3113078408108</v>
      </c>
      <c r="AP100">
        <v>17.913993975419601</v>
      </c>
      <c r="AQ100">
        <v>14.3480790021306</v>
      </c>
      <c r="AR100">
        <v>5.5805688747992797</v>
      </c>
      <c r="AS100">
        <v>0</v>
      </c>
      <c r="AT100">
        <v>0</v>
      </c>
    </row>
    <row r="101" spans="1:46" x14ac:dyDescent="0.25">
      <c r="A101">
        <v>100</v>
      </c>
      <c r="B101" t="s">
        <v>387</v>
      </c>
      <c r="C101">
        <v>100</v>
      </c>
      <c r="D101">
        <v>1000</v>
      </c>
      <c r="E101">
        <v>1000</v>
      </c>
      <c r="F101" t="s">
        <v>59</v>
      </c>
      <c r="G101" t="s">
        <v>59</v>
      </c>
      <c r="H101" t="s">
        <v>59</v>
      </c>
      <c r="I101" t="s">
        <v>59</v>
      </c>
      <c r="J101">
        <v>10</v>
      </c>
      <c r="K101">
        <v>10</v>
      </c>
      <c r="L101">
        <v>0</v>
      </c>
      <c r="M101">
        <v>1</v>
      </c>
      <c r="N101">
        <v>0</v>
      </c>
      <c r="O101">
        <v>0</v>
      </c>
      <c r="P101" t="s">
        <v>60</v>
      </c>
      <c r="Q101" t="s">
        <v>65</v>
      </c>
      <c r="R101" t="s">
        <v>59</v>
      </c>
      <c r="S101" t="s">
        <v>59</v>
      </c>
      <c r="T101">
        <v>0.26415094339622602</v>
      </c>
      <c r="U101">
        <v>0.26415094339622602</v>
      </c>
      <c r="V101">
        <v>0</v>
      </c>
      <c r="W101">
        <v>-999</v>
      </c>
      <c r="X101">
        <v>17.668506369522699</v>
      </c>
      <c r="Y101">
        <v>15.334698952547599</v>
      </c>
      <c r="Z101">
        <v>14.2371659462605</v>
      </c>
      <c r="AA101">
        <v>5.0726118087768501</v>
      </c>
      <c r="AB101">
        <v>28.506080627441399</v>
      </c>
      <c r="AC101">
        <v>8.4995625579735599</v>
      </c>
      <c r="AD101">
        <v>9.0454972610550097</v>
      </c>
      <c r="AE101">
        <v>8.0836204231332207</v>
      </c>
      <c r="AF101">
        <v>0.29387942936033101</v>
      </c>
      <c r="AG101">
        <v>1.4575549622415401E-2</v>
      </c>
      <c r="AH101">
        <v>0.205982512655315</v>
      </c>
      <c r="AI101">
        <v>4.8346853270872497E-3</v>
      </c>
      <c r="AJ101">
        <v>1.8039576622181301E-2</v>
      </c>
      <c r="AK101" s="4">
        <v>7.0969818842571999E-5</v>
      </c>
      <c r="AL101">
        <v>13.221598387583199</v>
      </c>
      <c r="AM101">
        <v>18.698403273078998</v>
      </c>
      <c r="AN101">
        <v>14.310783056247001</v>
      </c>
      <c r="AO101">
        <v>13.252063119056601</v>
      </c>
      <c r="AP101">
        <v>18.698403273078998</v>
      </c>
      <c r="AQ101">
        <v>14.310783056247001</v>
      </c>
      <c r="AR101">
        <v>9.9420700444624899</v>
      </c>
      <c r="AS101">
        <v>0</v>
      </c>
      <c r="AT101">
        <v>0</v>
      </c>
    </row>
    <row r="102" spans="1:46" x14ac:dyDescent="0.25">
      <c r="A102">
        <v>101</v>
      </c>
      <c r="B102" t="s">
        <v>388</v>
      </c>
      <c r="C102">
        <v>100</v>
      </c>
      <c r="D102">
        <v>1000</v>
      </c>
      <c r="E102">
        <v>1000</v>
      </c>
      <c r="F102" t="s">
        <v>59</v>
      </c>
      <c r="G102" t="s">
        <v>59</v>
      </c>
      <c r="H102" t="s">
        <v>59</v>
      </c>
      <c r="I102" t="s">
        <v>59</v>
      </c>
      <c r="J102">
        <v>2</v>
      </c>
      <c r="K102">
        <v>10</v>
      </c>
      <c r="L102">
        <v>0</v>
      </c>
      <c r="M102">
        <v>90</v>
      </c>
      <c r="N102">
        <v>25</v>
      </c>
      <c r="O102">
        <v>0</v>
      </c>
      <c r="P102" t="s">
        <v>62</v>
      </c>
      <c r="Q102" t="s">
        <v>65</v>
      </c>
      <c r="R102" t="s">
        <v>59</v>
      </c>
      <c r="S102" t="s">
        <v>59</v>
      </c>
      <c r="T102">
        <v>0.66775869859918602</v>
      </c>
      <c r="U102">
        <v>0.66775869859918602</v>
      </c>
      <c r="V102">
        <v>33.2174778923495</v>
      </c>
      <c r="W102">
        <v>-999</v>
      </c>
      <c r="X102">
        <v>11.974339379156699</v>
      </c>
      <c r="Y102">
        <v>11.5934866309622</v>
      </c>
      <c r="Z102">
        <v>11.4464860729886</v>
      </c>
      <c r="AA102">
        <v>0.65653091669082597</v>
      </c>
      <c r="AB102">
        <v>22.1366786956787</v>
      </c>
      <c r="AC102">
        <v>10.403119291054701</v>
      </c>
      <c r="AD102">
        <v>10.477776402440499</v>
      </c>
      <c r="AE102">
        <v>10.489849537233701</v>
      </c>
      <c r="AF102">
        <v>0</v>
      </c>
      <c r="AG102">
        <v>0</v>
      </c>
      <c r="AH102">
        <v>0</v>
      </c>
      <c r="AI102">
        <v>0</v>
      </c>
      <c r="AJ102">
        <v>0</v>
      </c>
      <c r="AK102">
        <v>0</v>
      </c>
      <c r="AL102">
        <v>27.244723720789398</v>
      </c>
      <c r="AM102">
        <v>27.7530130480318</v>
      </c>
      <c r="AN102">
        <v>28.0683540728356</v>
      </c>
      <c r="AO102">
        <v>27.1780479420609</v>
      </c>
      <c r="AP102">
        <v>27.2660536604903</v>
      </c>
      <c r="AQ102">
        <v>0</v>
      </c>
      <c r="AR102">
        <v>27.2569957742312</v>
      </c>
      <c r="AS102">
        <v>27.766039498996701</v>
      </c>
      <c r="AT102">
        <v>28.0683540728356</v>
      </c>
    </row>
    <row r="103" spans="1:46" x14ac:dyDescent="0.25">
      <c r="A103">
        <v>102</v>
      </c>
      <c r="B103" t="s">
        <v>389</v>
      </c>
      <c r="C103">
        <v>10</v>
      </c>
      <c r="D103">
        <v>330</v>
      </c>
      <c r="E103">
        <v>330</v>
      </c>
      <c r="F103" t="s">
        <v>59</v>
      </c>
      <c r="G103" t="s">
        <v>59</v>
      </c>
      <c r="H103" t="s">
        <v>59</v>
      </c>
      <c r="I103" t="s">
        <v>59</v>
      </c>
      <c r="J103">
        <v>2</v>
      </c>
      <c r="K103">
        <v>10</v>
      </c>
      <c r="L103">
        <v>0</v>
      </c>
      <c r="M103">
        <v>90</v>
      </c>
      <c r="N103">
        <v>0</v>
      </c>
      <c r="O103">
        <v>0</v>
      </c>
      <c r="P103" t="s">
        <v>60</v>
      </c>
      <c r="Q103" t="s">
        <v>65</v>
      </c>
      <c r="R103" t="s">
        <v>59</v>
      </c>
      <c r="S103" t="s">
        <v>59</v>
      </c>
      <c r="T103">
        <v>9.8991172761664498E-2</v>
      </c>
      <c r="U103">
        <v>9.8991172761664498E-2</v>
      </c>
      <c r="V103">
        <v>0</v>
      </c>
      <c r="W103">
        <v>-999</v>
      </c>
      <c r="X103">
        <v>11.9688515224192</v>
      </c>
      <c r="Y103">
        <v>11.805376150369099</v>
      </c>
      <c r="Z103">
        <v>11.7367412495501</v>
      </c>
      <c r="AA103">
        <v>1.8983585834503101</v>
      </c>
      <c r="AB103">
        <v>20.726097106933501</v>
      </c>
      <c r="AC103">
        <v>8.7192614436299891</v>
      </c>
      <c r="AD103">
        <v>8.68320712575151</v>
      </c>
      <c r="AE103">
        <v>8.6630990158224304</v>
      </c>
      <c r="AF103">
        <v>0</v>
      </c>
      <c r="AG103">
        <v>0</v>
      </c>
      <c r="AH103">
        <v>0</v>
      </c>
      <c r="AI103">
        <v>0</v>
      </c>
      <c r="AJ103">
        <v>0</v>
      </c>
      <c r="AK103">
        <v>0</v>
      </c>
      <c r="AL103">
        <v>6.1132063377893902</v>
      </c>
      <c r="AM103">
        <v>5.0424609538651097</v>
      </c>
      <c r="AN103">
        <v>4.7935991929450497</v>
      </c>
      <c r="AO103">
        <v>12.1187863349606</v>
      </c>
      <c r="AP103">
        <v>11.972986694584501</v>
      </c>
      <c r="AQ103">
        <v>0</v>
      </c>
      <c r="AR103">
        <v>4.7237165558351597</v>
      </c>
      <c r="AS103">
        <v>4.7776000975318897</v>
      </c>
      <c r="AT103">
        <v>4.7935991929450497</v>
      </c>
    </row>
    <row r="104" spans="1:46" x14ac:dyDescent="0.25">
      <c r="A104">
        <v>103</v>
      </c>
      <c r="B104" t="s">
        <v>211</v>
      </c>
      <c r="C104">
        <v>1</v>
      </c>
      <c r="D104">
        <v>100</v>
      </c>
      <c r="E104">
        <v>100</v>
      </c>
      <c r="F104" t="s">
        <v>59</v>
      </c>
      <c r="G104" t="s">
        <v>59</v>
      </c>
      <c r="H104" t="s">
        <v>59</v>
      </c>
      <c r="I104" t="s">
        <v>59</v>
      </c>
      <c r="J104">
        <v>10</v>
      </c>
      <c r="K104">
        <v>10</v>
      </c>
      <c r="L104">
        <v>0</v>
      </c>
      <c r="M104">
        <v>50</v>
      </c>
      <c r="N104">
        <v>0</v>
      </c>
      <c r="O104">
        <v>0</v>
      </c>
      <c r="P104" t="s">
        <v>62</v>
      </c>
      <c r="Q104" t="s">
        <v>65</v>
      </c>
      <c r="R104" t="s">
        <v>59</v>
      </c>
      <c r="S104" t="s">
        <v>59</v>
      </c>
      <c r="T104">
        <v>0.16913580246913501</v>
      </c>
      <c r="U104">
        <v>0.16913580246913501</v>
      </c>
      <c r="V104">
        <v>0</v>
      </c>
      <c r="W104">
        <v>-999</v>
      </c>
      <c r="X104">
        <v>17.093384354202801</v>
      </c>
      <c r="Y104">
        <v>8.0410589430067194</v>
      </c>
      <c r="Z104">
        <v>2.2811563587188699</v>
      </c>
      <c r="AA104">
        <v>4.6860551834106401</v>
      </c>
      <c r="AB104">
        <v>26.967445373535099</v>
      </c>
      <c r="AC104">
        <v>8.8676707538557604</v>
      </c>
      <c r="AD104">
        <v>8.9244077682495107</v>
      </c>
      <c r="AE104">
        <v>8.4694997406005808</v>
      </c>
      <c r="AF104">
        <v>0.15308641975308601</v>
      </c>
      <c r="AG104">
        <v>1.80116217629409E-2</v>
      </c>
      <c r="AH104">
        <v>0</v>
      </c>
      <c r="AI104">
        <v>0</v>
      </c>
      <c r="AJ104">
        <v>0</v>
      </c>
      <c r="AK104">
        <v>0</v>
      </c>
      <c r="AL104">
        <v>10.4997885232863</v>
      </c>
      <c r="AM104">
        <v>8.9871716145776208</v>
      </c>
      <c r="AN104">
        <v>7.5088147752101602</v>
      </c>
      <c r="AO104">
        <v>12.0390581619986</v>
      </c>
      <c r="AP104">
        <v>9.1016405737880302</v>
      </c>
      <c r="AQ104">
        <v>7.50876526607499</v>
      </c>
      <c r="AR104">
        <v>7.73971882628509</v>
      </c>
      <c r="AS104">
        <v>8.8870112752685095</v>
      </c>
      <c r="AT104">
        <v>7.5088536752449198</v>
      </c>
    </row>
    <row r="105" spans="1:46" x14ac:dyDescent="0.25">
      <c r="A105">
        <v>104</v>
      </c>
      <c r="B105" t="s">
        <v>390</v>
      </c>
      <c r="C105">
        <v>10</v>
      </c>
      <c r="D105">
        <v>330</v>
      </c>
      <c r="E105">
        <v>330</v>
      </c>
      <c r="F105" t="s">
        <v>59</v>
      </c>
      <c r="G105" t="s">
        <v>59</v>
      </c>
      <c r="H105" t="s">
        <v>59</v>
      </c>
      <c r="I105" t="s">
        <v>59</v>
      </c>
      <c r="J105">
        <v>2</v>
      </c>
      <c r="K105">
        <v>10</v>
      </c>
      <c r="L105">
        <v>0</v>
      </c>
      <c r="M105">
        <v>50</v>
      </c>
      <c r="N105">
        <v>0</v>
      </c>
      <c r="O105">
        <v>0</v>
      </c>
      <c r="P105" t="s">
        <v>62</v>
      </c>
      <c r="Q105" t="s">
        <v>61</v>
      </c>
      <c r="R105" t="s">
        <v>59</v>
      </c>
      <c r="S105" t="s">
        <v>59</v>
      </c>
      <c r="T105">
        <v>0.376103404791929</v>
      </c>
      <c r="U105">
        <v>0.376103404791929</v>
      </c>
      <c r="V105">
        <v>0</v>
      </c>
      <c r="W105">
        <v>-999</v>
      </c>
      <c r="X105">
        <v>15.507473863839801</v>
      </c>
      <c r="Y105">
        <v>15.3786453800942</v>
      </c>
      <c r="Z105">
        <v>15.309259141554801</v>
      </c>
      <c r="AA105">
        <v>4.6306266784667898</v>
      </c>
      <c r="AB105">
        <v>26.049079895019499</v>
      </c>
      <c r="AC105">
        <v>9.3845447189119398</v>
      </c>
      <c r="AD105">
        <v>9.3084745056058704</v>
      </c>
      <c r="AE105">
        <v>9.2511884349052895</v>
      </c>
      <c r="AF105">
        <v>0.15006305170239501</v>
      </c>
      <c r="AG105" s="4">
        <v>5.0096856656250503E-5</v>
      </c>
      <c r="AH105">
        <v>0</v>
      </c>
      <c r="AI105">
        <v>0</v>
      </c>
      <c r="AJ105">
        <v>0</v>
      </c>
      <c r="AK105">
        <v>0</v>
      </c>
      <c r="AL105">
        <v>68.9601483631115</v>
      </c>
      <c r="AM105">
        <v>67.9994509191432</v>
      </c>
      <c r="AN105">
        <v>67.789895452631598</v>
      </c>
      <c r="AO105">
        <v>78.653580788520301</v>
      </c>
      <c r="AP105">
        <v>78.971448509356904</v>
      </c>
      <c r="AQ105">
        <v>78.952071386584706</v>
      </c>
      <c r="AR105">
        <v>57.121670667094101</v>
      </c>
      <c r="AS105">
        <v>57.424031555081797</v>
      </c>
      <c r="AT105">
        <v>57.532760810620701</v>
      </c>
    </row>
    <row r="106" spans="1:46" x14ac:dyDescent="0.25">
      <c r="A106">
        <v>105</v>
      </c>
      <c r="B106" t="s">
        <v>391</v>
      </c>
      <c r="C106">
        <v>100</v>
      </c>
      <c r="D106">
        <v>1000</v>
      </c>
      <c r="E106">
        <v>1000</v>
      </c>
      <c r="F106" t="s">
        <v>59</v>
      </c>
      <c r="G106" t="s">
        <v>59</v>
      </c>
      <c r="H106" t="s">
        <v>59</v>
      </c>
      <c r="I106" t="s">
        <v>59</v>
      </c>
      <c r="J106">
        <v>10</v>
      </c>
      <c r="K106">
        <v>10</v>
      </c>
      <c r="L106">
        <v>0</v>
      </c>
      <c r="M106">
        <v>25</v>
      </c>
      <c r="N106">
        <v>10</v>
      </c>
      <c r="O106">
        <v>0</v>
      </c>
      <c r="P106" t="s">
        <v>60</v>
      </c>
      <c r="Q106" t="s">
        <v>65</v>
      </c>
      <c r="R106" t="s">
        <v>59</v>
      </c>
      <c r="S106" t="s">
        <v>59</v>
      </c>
      <c r="T106">
        <v>0.22779567418315599</v>
      </c>
      <c r="U106">
        <v>0.22779567418315599</v>
      </c>
      <c r="V106">
        <v>7.5760390364278898</v>
      </c>
      <c r="W106">
        <v>-999</v>
      </c>
      <c r="X106">
        <v>17.829719301198299</v>
      </c>
      <c r="Y106">
        <v>15.1009499349948</v>
      </c>
      <c r="Z106">
        <v>13.8495057377246</v>
      </c>
      <c r="AA106">
        <v>4.6894993782043404</v>
      </c>
      <c r="AB106">
        <v>28.955581665038999</v>
      </c>
      <c r="AC106">
        <v>8.7336438491055794</v>
      </c>
      <c r="AD106">
        <v>9.2214116906689299</v>
      </c>
      <c r="AE106">
        <v>8.1672947734867698</v>
      </c>
      <c r="AF106">
        <v>0.32084675563736698</v>
      </c>
      <c r="AG106">
        <v>2.39191337868883E-2</v>
      </c>
      <c r="AH106">
        <v>0.21822365393465201</v>
      </c>
      <c r="AI106">
        <v>9.0460431559143198E-3</v>
      </c>
      <c r="AJ106">
        <v>1.62908421537045E-2</v>
      </c>
      <c r="AK106" s="4">
        <v>3.6920230470626001E-5</v>
      </c>
      <c r="AL106">
        <v>13.7800767740961</v>
      </c>
      <c r="AM106">
        <v>18.806855103396</v>
      </c>
      <c r="AN106">
        <v>14.0313455590919</v>
      </c>
      <c r="AO106">
        <v>13.853268677176599</v>
      </c>
      <c r="AP106">
        <v>19.6691567620062</v>
      </c>
      <c r="AQ106">
        <v>14.0496412933441</v>
      </c>
      <c r="AR106">
        <v>13.5401859893934</v>
      </c>
      <c r="AS106">
        <v>13.8992590866079</v>
      </c>
      <c r="AT106">
        <v>13.7058076668797</v>
      </c>
    </row>
    <row r="107" spans="1:46" x14ac:dyDescent="0.25">
      <c r="A107">
        <v>106</v>
      </c>
      <c r="B107" t="s">
        <v>392</v>
      </c>
      <c r="C107">
        <v>10</v>
      </c>
      <c r="D107">
        <v>330</v>
      </c>
      <c r="E107">
        <v>330</v>
      </c>
      <c r="F107" t="s">
        <v>59</v>
      </c>
      <c r="G107" t="s">
        <v>59</v>
      </c>
      <c r="H107" t="s">
        <v>59</v>
      </c>
      <c r="I107" t="s">
        <v>59</v>
      </c>
      <c r="J107">
        <v>10</v>
      </c>
      <c r="K107">
        <v>10</v>
      </c>
      <c r="L107">
        <v>0</v>
      </c>
      <c r="M107">
        <v>90</v>
      </c>
      <c r="N107">
        <v>10</v>
      </c>
      <c r="O107">
        <v>0</v>
      </c>
      <c r="P107" t="s">
        <v>60</v>
      </c>
      <c r="Q107" t="s">
        <v>61</v>
      </c>
      <c r="R107" t="s">
        <v>59</v>
      </c>
      <c r="S107" t="s">
        <v>59</v>
      </c>
      <c r="T107">
        <v>1.8822023047375101E-2</v>
      </c>
      <c r="U107">
        <v>1.8822023047375101E-2</v>
      </c>
      <c r="V107">
        <v>6.0417303577301897</v>
      </c>
      <c r="W107">
        <v>-999</v>
      </c>
      <c r="X107">
        <v>18.4640887696367</v>
      </c>
      <c r="Y107">
        <v>13.8579500239272</v>
      </c>
      <c r="Z107">
        <v>11.6188439293086</v>
      </c>
      <c r="AA107">
        <v>4.9269199371337802</v>
      </c>
      <c r="AB107">
        <v>27.9446620941162</v>
      </c>
      <c r="AC107">
        <v>16.999140388986898</v>
      </c>
      <c r="AD107">
        <v>12.5887381295416</v>
      </c>
      <c r="AE107">
        <v>9.6094260327692798</v>
      </c>
      <c r="AF107">
        <v>0.20921895006402</v>
      </c>
      <c r="AG107">
        <v>4.5085260237261698E-2</v>
      </c>
      <c r="AH107">
        <v>0.2</v>
      </c>
      <c r="AI107">
        <v>2.7547567086400101E-2</v>
      </c>
      <c r="AJ107">
        <v>5.7362355953905202E-2</v>
      </c>
      <c r="AK107">
        <v>3.22403817717969E-3</v>
      </c>
      <c r="AL107">
        <v>68.260019567063694</v>
      </c>
      <c r="AM107">
        <v>26.051747928208499</v>
      </c>
      <c r="AN107">
        <v>17.465218913322602</v>
      </c>
      <c r="AO107">
        <v>54.270573076154797</v>
      </c>
      <c r="AP107">
        <v>0</v>
      </c>
      <c r="AQ107">
        <v>0</v>
      </c>
      <c r="AR107">
        <v>71.613045630757696</v>
      </c>
      <c r="AS107">
        <v>26.051747928208499</v>
      </c>
      <c r="AT107">
        <v>17.465218913322602</v>
      </c>
    </row>
    <row r="108" spans="1:46" x14ac:dyDescent="0.25">
      <c r="A108">
        <v>107</v>
      </c>
      <c r="B108" t="s">
        <v>182</v>
      </c>
      <c r="C108">
        <v>1</v>
      </c>
      <c r="D108">
        <v>100</v>
      </c>
      <c r="E108">
        <v>100</v>
      </c>
      <c r="F108" t="s">
        <v>59</v>
      </c>
      <c r="G108" t="s">
        <v>59</v>
      </c>
      <c r="H108" t="s">
        <v>59</v>
      </c>
      <c r="I108" t="s">
        <v>59</v>
      </c>
      <c r="J108">
        <v>10</v>
      </c>
      <c r="K108">
        <v>10</v>
      </c>
      <c r="L108">
        <v>0</v>
      </c>
      <c r="M108">
        <v>50</v>
      </c>
      <c r="N108">
        <v>10</v>
      </c>
      <c r="O108">
        <v>0</v>
      </c>
      <c r="P108" t="s">
        <v>60</v>
      </c>
      <c r="Q108" t="s">
        <v>61</v>
      </c>
      <c r="R108" t="s">
        <v>59</v>
      </c>
      <c r="S108" t="s">
        <v>59</v>
      </c>
      <c r="T108">
        <v>0.22222222222222199</v>
      </c>
      <c r="U108">
        <v>0.22222222222222199</v>
      </c>
      <c r="V108">
        <v>10.1420199624423</v>
      </c>
      <c r="W108">
        <v>-999</v>
      </c>
      <c r="X108">
        <v>17.093384354202801</v>
      </c>
      <c r="Y108">
        <v>8.0410589430067194</v>
      </c>
      <c r="Z108">
        <v>2.2811563587188699</v>
      </c>
      <c r="AA108">
        <v>4.6860551834106401</v>
      </c>
      <c r="AB108">
        <v>26.967445373535099</v>
      </c>
      <c r="AC108">
        <v>11.145286371678401</v>
      </c>
      <c r="AD108">
        <v>11.4751426696777</v>
      </c>
      <c r="AE108">
        <v>9.8885813140869097</v>
      </c>
      <c r="AF108">
        <v>0.375308641975308</v>
      </c>
      <c r="AG108">
        <v>6.6434508304536996E-2</v>
      </c>
      <c r="AH108">
        <v>0.26419753086419701</v>
      </c>
      <c r="AI108">
        <v>4.3577647301149901E-2</v>
      </c>
      <c r="AJ108">
        <v>0.15308641975308601</v>
      </c>
      <c r="AK108">
        <v>1.3890399213558301E-2</v>
      </c>
      <c r="AL108">
        <v>28.1673241152948</v>
      </c>
      <c r="AM108">
        <v>30.039673054116399</v>
      </c>
      <c r="AN108">
        <v>24.7604223669492</v>
      </c>
      <c r="AO108">
        <v>28.083033397352899</v>
      </c>
      <c r="AP108">
        <v>32.586414819235301</v>
      </c>
      <c r="AQ108">
        <v>24.760582902214701</v>
      </c>
      <c r="AR108">
        <v>28.318466092294301</v>
      </c>
      <c r="AS108">
        <v>27.811274009637302</v>
      </c>
      <c r="AT108">
        <v>24.760296232097701</v>
      </c>
    </row>
    <row r="109" spans="1:46" x14ac:dyDescent="0.25">
      <c r="A109">
        <v>108</v>
      </c>
      <c r="B109" t="s">
        <v>393</v>
      </c>
      <c r="C109">
        <v>10000</v>
      </c>
      <c r="D109">
        <v>10000</v>
      </c>
      <c r="E109">
        <v>10000</v>
      </c>
      <c r="F109" t="s">
        <v>59</v>
      </c>
      <c r="G109" t="s">
        <v>59</v>
      </c>
      <c r="H109" t="s">
        <v>59</v>
      </c>
      <c r="I109" t="s">
        <v>59</v>
      </c>
      <c r="J109">
        <v>10</v>
      </c>
      <c r="K109">
        <v>10</v>
      </c>
      <c r="L109">
        <v>0</v>
      </c>
      <c r="M109">
        <v>25</v>
      </c>
      <c r="N109">
        <v>25</v>
      </c>
      <c r="O109">
        <v>0</v>
      </c>
      <c r="P109" t="s">
        <v>60</v>
      </c>
      <c r="Q109" t="s">
        <v>65</v>
      </c>
      <c r="R109" t="s">
        <v>59</v>
      </c>
      <c r="S109" t="s">
        <v>59</v>
      </c>
      <c r="T109">
        <v>0.243074091118269</v>
      </c>
      <c r="U109">
        <v>0.243074091118269</v>
      </c>
      <c r="V109">
        <v>18.974773726125399</v>
      </c>
      <c r="W109">
        <v>-999</v>
      </c>
      <c r="X109">
        <v>17.027131612982199</v>
      </c>
      <c r="Y109">
        <v>14.753167355192099</v>
      </c>
      <c r="Z109">
        <v>12.8266468818034</v>
      </c>
      <c r="AA109">
        <v>4.0754542350768999</v>
      </c>
      <c r="AB109">
        <v>28.889104843139599</v>
      </c>
      <c r="AC109">
        <v>8.8869111639971603</v>
      </c>
      <c r="AD109">
        <v>9.7050500590440105</v>
      </c>
      <c r="AE109">
        <v>8.7832666117116904</v>
      </c>
      <c r="AF109">
        <v>0.203313391624482</v>
      </c>
      <c r="AG109">
        <v>1.1451767063256599E-2</v>
      </c>
      <c r="AH109">
        <v>5.3566497929130201E-2</v>
      </c>
      <c r="AI109">
        <v>5.9985945445797798E-4</v>
      </c>
      <c r="AJ109">
        <v>5.6143580303727502E-3</v>
      </c>
      <c r="AK109" s="4">
        <v>1.5442798026544602E-5</v>
      </c>
      <c r="AL109">
        <v>12.2500263787498</v>
      </c>
      <c r="AM109">
        <v>18.100804712897201</v>
      </c>
      <c r="AN109">
        <v>13.914965644501899</v>
      </c>
      <c r="AO109">
        <v>12.441806439557199</v>
      </c>
      <c r="AP109">
        <v>18.774902301187598</v>
      </c>
      <c r="AQ109">
        <v>13.994823704643</v>
      </c>
      <c r="AR109">
        <v>11.621455903859401</v>
      </c>
      <c r="AS109">
        <v>14.2643298479965</v>
      </c>
      <c r="AT109">
        <v>12.4940429192322</v>
      </c>
    </row>
    <row r="110" spans="1:46" x14ac:dyDescent="0.25">
      <c r="A110">
        <v>109</v>
      </c>
      <c r="B110" t="s">
        <v>394</v>
      </c>
      <c r="C110">
        <v>10</v>
      </c>
      <c r="D110">
        <v>330</v>
      </c>
      <c r="E110">
        <v>330</v>
      </c>
      <c r="F110" t="s">
        <v>59</v>
      </c>
      <c r="G110" t="s">
        <v>59</v>
      </c>
      <c r="H110" t="s">
        <v>59</v>
      </c>
      <c r="I110" t="s">
        <v>59</v>
      </c>
      <c r="J110">
        <v>2</v>
      </c>
      <c r="K110">
        <v>10</v>
      </c>
      <c r="L110">
        <v>0</v>
      </c>
      <c r="M110">
        <v>50</v>
      </c>
      <c r="N110">
        <v>25</v>
      </c>
      <c r="O110">
        <v>0</v>
      </c>
      <c r="P110" t="s">
        <v>62</v>
      </c>
      <c r="Q110" t="s">
        <v>65</v>
      </c>
      <c r="R110" t="s">
        <v>59</v>
      </c>
      <c r="S110" t="s">
        <v>59</v>
      </c>
      <c r="T110">
        <v>0.70838587641866302</v>
      </c>
      <c r="U110">
        <v>0.70838587641866302</v>
      </c>
      <c r="V110">
        <v>34.454080581665004</v>
      </c>
      <c r="W110">
        <v>-999</v>
      </c>
      <c r="X110">
        <v>15.507473863839801</v>
      </c>
      <c r="Y110">
        <v>15.3786453800942</v>
      </c>
      <c r="Z110">
        <v>15.309259141554801</v>
      </c>
      <c r="AA110">
        <v>4.6306266784667898</v>
      </c>
      <c r="AB110">
        <v>26.049079895019499</v>
      </c>
      <c r="AC110">
        <v>8.49510865494101</v>
      </c>
      <c r="AD110">
        <v>8.4982449896252703</v>
      </c>
      <c r="AE110">
        <v>8.4979908365598806</v>
      </c>
      <c r="AF110">
        <v>0</v>
      </c>
      <c r="AG110">
        <v>0</v>
      </c>
      <c r="AH110">
        <v>0</v>
      </c>
      <c r="AI110">
        <v>0</v>
      </c>
      <c r="AJ110">
        <v>0</v>
      </c>
      <c r="AK110">
        <v>0</v>
      </c>
      <c r="AL110">
        <v>17.984045467213399</v>
      </c>
      <c r="AM110">
        <v>18.361748842092599</v>
      </c>
      <c r="AN110">
        <v>18.541252032046099</v>
      </c>
      <c r="AO110">
        <v>17.9091876047172</v>
      </c>
      <c r="AP110">
        <v>18.212524212018</v>
      </c>
      <c r="AQ110">
        <v>18.3790118964009</v>
      </c>
      <c r="AR110">
        <v>18.075468514967799</v>
      </c>
      <c r="AS110">
        <v>18.505579810839201</v>
      </c>
      <c r="AT110">
        <v>18.690337562098399</v>
      </c>
    </row>
    <row r="111" spans="1:46" x14ac:dyDescent="0.25">
      <c r="A111">
        <v>110</v>
      </c>
      <c r="B111" t="s">
        <v>101</v>
      </c>
      <c r="C111">
        <v>1</v>
      </c>
      <c r="D111">
        <v>100</v>
      </c>
      <c r="E111">
        <v>100</v>
      </c>
      <c r="F111" t="s">
        <v>59</v>
      </c>
      <c r="G111" t="s">
        <v>59</v>
      </c>
      <c r="H111" t="s">
        <v>59</v>
      </c>
      <c r="I111" t="s">
        <v>59</v>
      </c>
      <c r="J111">
        <v>4</v>
      </c>
      <c r="K111">
        <v>10</v>
      </c>
      <c r="L111">
        <v>0</v>
      </c>
      <c r="M111">
        <v>90</v>
      </c>
      <c r="N111">
        <v>25</v>
      </c>
      <c r="O111">
        <v>0</v>
      </c>
      <c r="P111" t="s">
        <v>62</v>
      </c>
      <c r="Q111" t="s">
        <v>61</v>
      </c>
      <c r="R111" t="s">
        <v>59</v>
      </c>
      <c r="S111" t="s">
        <v>59</v>
      </c>
      <c r="T111">
        <v>0.328703703703703</v>
      </c>
      <c r="U111">
        <v>0.328703703703703</v>
      </c>
      <c r="V111">
        <v>29.360532004878198</v>
      </c>
      <c r="W111">
        <v>-999</v>
      </c>
      <c r="X111">
        <v>16.467063691880899</v>
      </c>
      <c r="Y111">
        <v>15.0791516851206</v>
      </c>
      <c r="Z111">
        <v>13.373087610517199</v>
      </c>
      <c r="AA111">
        <v>4.2226743698120099</v>
      </c>
      <c r="AB111">
        <v>25.354925155639599</v>
      </c>
      <c r="AC111">
        <v>12.020575452733899</v>
      </c>
      <c r="AD111">
        <v>11.7894083398287</v>
      </c>
      <c r="AE111">
        <v>10.568295569646899</v>
      </c>
      <c r="AF111">
        <v>0.141975308641975</v>
      </c>
      <c r="AG111">
        <v>3.05023289969719E-3</v>
      </c>
      <c r="AH111">
        <v>0</v>
      </c>
      <c r="AI111">
        <v>0</v>
      </c>
      <c r="AJ111">
        <v>0</v>
      </c>
      <c r="AK111">
        <v>0</v>
      </c>
      <c r="AL111">
        <v>50.192366140860003</v>
      </c>
      <c r="AM111">
        <v>49.417117095985702</v>
      </c>
      <c r="AN111">
        <v>43.609172981300603</v>
      </c>
      <c r="AO111">
        <v>49.946503021559799</v>
      </c>
      <c r="AP111">
        <v>54.366323934915698</v>
      </c>
      <c r="AQ111">
        <v>0</v>
      </c>
      <c r="AR111">
        <v>50.322256090678998</v>
      </c>
      <c r="AS111">
        <v>48.205066441553903</v>
      </c>
      <c r="AT111">
        <v>43.609172981300603</v>
      </c>
    </row>
    <row r="112" spans="1:46" x14ac:dyDescent="0.25">
      <c r="A112">
        <v>111</v>
      </c>
      <c r="B112" t="s">
        <v>104</v>
      </c>
      <c r="C112">
        <v>1</v>
      </c>
      <c r="D112">
        <v>100</v>
      </c>
      <c r="E112">
        <v>100</v>
      </c>
      <c r="F112" t="s">
        <v>59</v>
      </c>
      <c r="G112" t="s">
        <v>59</v>
      </c>
      <c r="H112" t="s">
        <v>59</v>
      </c>
      <c r="I112" t="s">
        <v>59</v>
      </c>
      <c r="J112">
        <v>10</v>
      </c>
      <c r="K112">
        <v>10</v>
      </c>
      <c r="L112">
        <v>0</v>
      </c>
      <c r="M112">
        <v>25</v>
      </c>
      <c r="N112">
        <v>10</v>
      </c>
      <c r="O112">
        <v>0</v>
      </c>
      <c r="P112" t="s">
        <v>62</v>
      </c>
      <c r="Q112" t="s">
        <v>61</v>
      </c>
      <c r="R112" t="s">
        <v>59</v>
      </c>
      <c r="S112" t="s">
        <v>59</v>
      </c>
      <c r="T112">
        <v>0.15679012345679</v>
      </c>
      <c r="U112">
        <v>0.15679012345679</v>
      </c>
      <c r="V112">
        <v>5.9286910806383402</v>
      </c>
      <c r="W112">
        <v>-999</v>
      </c>
      <c r="X112">
        <v>17.165776123235201</v>
      </c>
      <c r="Y112">
        <v>9.9785835054185608</v>
      </c>
      <c r="Z112">
        <v>4.1581532478332504</v>
      </c>
      <c r="AA112">
        <v>4.91359043121337</v>
      </c>
      <c r="AB112">
        <v>27.279617309570298</v>
      </c>
      <c r="AC112">
        <v>11.0373087988959</v>
      </c>
      <c r="AD112">
        <v>8.4862927754720001</v>
      </c>
      <c r="AE112">
        <v>4.70011138916015</v>
      </c>
      <c r="AF112">
        <v>0.48641975308641899</v>
      </c>
      <c r="AG112">
        <v>0.24921829656318301</v>
      </c>
      <c r="AH112">
        <v>0.48641975308641899</v>
      </c>
      <c r="AI112">
        <v>0.204084120782805</v>
      </c>
      <c r="AJ112">
        <v>0.375308641975308</v>
      </c>
      <c r="AK112">
        <v>0.110041106004773</v>
      </c>
      <c r="AL112">
        <v>46.200288729336997</v>
      </c>
      <c r="AM112">
        <v>27.9569105568095</v>
      </c>
      <c r="AN112">
        <v>18.938397151139998</v>
      </c>
      <c r="AO112">
        <v>46.2134459191156</v>
      </c>
      <c r="AP112">
        <v>28.050788793089101</v>
      </c>
      <c r="AQ112">
        <v>18.938040073101298</v>
      </c>
      <c r="AR112">
        <v>46.137322178253697</v>
      </c>
      <c r="AS112">
        <v>27.666741462854201</v>
      </c>
      <c r="AT112">
        <v>18.939825463294898</v>
      </c>
    </row>
    <row r="113" spans="1:46" x14ac:dyDescent="0.25">
      <c r="A113">
        <v>112</v>
      </c>
      <c r="B113" t="s">
        <v>395</v>
      </c>
      <c r="C113">
        <v>10</v>
      </c>
      <c r="D113">
        <v>330</v>
      </c>
      <c r="E113">
        <v>330</v>
      </c>
      <c r="F113" t="s">
        <v>59</v>
      </c>
      <c r="G113" t="s">
        <v>59</v>
      </c>
      <c r="H113" t="s">
        <v>59</v>
      </c>
      <c r="I113" t="s">
        <v>59</v>
      </c>
      <c r="J113">
        <v>2</v>
      </c>
      <c r="K113">
        <v>10</v>
      </c>
      <c r="L113">
        <v>0</v>
      </c>
      <c r="M113">
        <v>25</v>
      </c>
      <c r="N113">
        <v>10</v>
      </c>
      <c r="O113">
        <v>0</v>
      </c>
      <c r="P113" t="s">
        <v>60</v>
      </c>
      <c r="Q113" t="s">
        <v>65</v>
      </c>
      <c r="R113" t="s">
        <v>59</v>
      </c>
      <c r="S113" t="s">
        <v>59</v>
      </c>
      <c r="T113">
        <v>0.72068095838587598</v>
      </c>
      <c r="U113">
        <v>0.72068095838587598</v>
      </c>
      <c r="V113">
        <v>16.207589245914001</v>
      </c>
      <c r="W113">
        <v>-999</v>
      </c>
      <c r="X113">
        <v>15.9635890970314</v>
      </c>
      <c r="Y113">
        <v>15.899115823773</v>
      </c>
      <c r="Z113">
        <v>15.8425196481982</v>
      </c>
      <c r="AA113">
        <v>4.6716651916503897</v>
      </c>
      <c r="AB113">
        <v>26.888582229614201</v>
      </c>
      <c r="AC113">
        <v>8.1753573688252104</v>
      </c>
      <c r="AD113">
        <v>8.1756115076731994</v>
      </c>
      <c r="AE113">
        <v>8.1701379605861799</v>
      </c>
      <c r="AF113">
        <v>0</v>
      </c>
      <c r="AG113">
        <v>0</v>
      </c>
      <c r="AH113">
        <v>0</v>
      </c>
      <c r="AI113">
        <v>0</v>
      </c>
      <c r="AJ113">
        <v>0</v>
      </c>
      <c r="AK113">
        <v>0</v>
      </c>
      <c r="AL113">
        <v>10.5548991888244</v>
      </c>
      <c r="AM113">
        <v>10.8578880854479</v>
      </c>
      <c r="AN113">
        <v>11.1030722742435</v>
      </c>
      <c r="AO113">
        <v>10.589184575292601</v>
      </c>
      <c r="AP113">
        <v>10.8730029744554</v>
      </c>
      <c r="AQ113">
        <v>11.1248112049679</v>
      </c>
      <c r="AR113">
        <v>10.436441252431401</v>
      </c>
      <c r="AS113">
        <v>10.794373392278301</v>
      </c>
      <c r="AT113">
        <v>10.738945184609801</v>
      </c>
    </row>
    <row r="114" spans="1:46" x14ac:dyDescent="0.25">
      <c r="A114">
        <v>113</v>
      </c>
      <c r="B114" t="s">
        <v>180</v>
      </c>
      <c r="C114">
        <v>1</v>
      </c>
      <c r="D114">
        <v>100</v>
      </c>
      <c r="E114">
        <v>100</v>
      </c>
      <c r="F114" t="s">
        <v>59</v>
      </c>
      <c r="G114" t="s">
        <v>59</v>
      </c>
      <c r="H114" t="s">
        <v>59</v>
      </c>
      <c r="I114" t="s">
        <v>59</v>
      </c>
      <c r="J114">
        <v>10</v>
      </c>
      <c r="K114">
        <v>10</v>
      </c>
      <c r="L114">
        <v>0</v>
      </c>
      <c r="M114">
        <v>50</v>
      </c>
      <c r="N114">
        <v>25</v>
      </c>
      <c r="O114">
        <v>0</v>
      </c>
      <c r="P114" t="s">
        <v>62</v>
      </c>
      <c r="Q114" t="s">
        <v>61</v>
      </c>
      <c r="R114" t="s">
        <v>59</v>
      </c>
      <c r="S114" t="s">
        <v>59</v>
      </c>
      <c r="T114">
        <v>0.155555555555555</v>
      </c>
      <c r="U114">
        <v>0.155555555555555</v>
      </c>
      <c r="V114">
        <v>13.967301105630799</v>
      </c>
      <c r="W114">
        <v>-999</v>
      </c>
      <c r="X114">
        <v>17.093384354202801</v>
      </c>
      <c r="Y114">
        <v>8.0410589430067194</v>
      </c>
      <c r="Z114">
        <v>2.2811563587188699</v>
      </c>
      <c r="AA114">
        <v>4.6860551834106401</v>
      </c>
      <c r="AB114">
        <v>26.967445373535099</v>
      </c>
      <c r="AC114">
        <v>12.052328345216299</v>
      </c>
      <c r="AD114">
        <v>9.9602926254272397</v>
      </c>
      <c r="AE114">
        <v>8.18566390991211</v>
      </c>
      <c r="AF114">
        <v>0.48641975308641899</v>
      </c>
      <c r="AG114">
        <v>0.12556054326188201</v>
      </c>
      <c r="AH114">
        <v>0.375308641975308</v>
      </c>
      <c r="AI114">
        <v>6.9258907717870993E-2</v>
      </c>
      <c r="AJ114">
        <v>0.15308641975308601</v>
      </c>
      <c r="AK114">
        <v>2.6451372805936801E-2</v>
      </c>
      <c r="AL114">
        <v>49.120650032873002</v>
      </c>
      <c r="AM114">
        <v>28.909452593632199</v>
      </c>
      <c r="AN114">
        <v>23.879365519743601</v>
      </c>
      <c r="AO114">
        <v>48.841793966363802</v>
      </c>
      <c r="AP114">
        <v>29.090150685537399</v>
      </c>
      <c r="AQ114">
        <v>23.8795367787767</v>
      </c>
      <c r="AR114">
        <v>49.620667807303299</v>
      </c>
      <c r="AS114">
        <v>28.751341763215098</v>
      </c>
      <c r="AT114">
        <v>23.8792309590748</v>
      </c>
    </row>
    <row r="115" spans="1:46" x14ac:dyDescent="0.25">
      <c r="A115">
        <v>114</v>
      </c>
      <c r="B115" t="s">
        <v>107</v>
      </c>
      <c r="C115">
        <v>1</v>
      </c>
      <c r="D115">
        <v>100</v>
      </c>
      <c r="E115">
        <v>100</v>
      </c>
      <c r="F115" t="s">
        <v>59</v>
      </c>
      <c r="G115" t="s">
        <v>59</v>
      </c>
      <c r="H115" t="s">
        <v>59</v>
      </c>
      <c r="I115" t="s">
        <v>59</v>
      </c>
      <c r="J115">
        <v>10</v>
      </c>
      <c r="K115">
        <v>10</v>
      </c>
      <c r="L115">
        <v>0</v>
      </c>
      <c r="M115">
        <v>25</v>
      </c>
      <c r="N115">
        <v>25</v>
      </c>
      <c r="O115">
        <v>0</v>
      </c>
      <c r="P115" t="s">
        <v>60</v>
      </c>
      <c r="Q115" t="s">
        <v>61</v>
      </c>
      <c r="R115" t="s">
        <v>59</v>
      </c>
      <c r="S115" t="s">
        <v>59</v>
      </c>
      <c r="T115">
        <v>0.31975308641975297</v>
      </c>
      <c r="U115">
        <v>0.31975308641975297</v>
      </c>
      <c r="V115">
        <v>26.214984348841998</v>
      </c>
      <c r="W115">
        <v>-999</v>
      </c>
      <c r="X115">
        <v>17.165776123235201</v>
      </c>
      <c r="Y115">
        <v>9.9785835054185608</v>
      </c>
      <c r="Z115">
        <v>4.1581532478332504</v>
      </c>
      <c r="AA115">
        <v>4.91359043121337</v>
      </c>
      <c r="AB115">
        <v>27.279617309570298</v>
      </c>
      <c r="AC115">
        <v>10.517212078895</v>
      </c>
      <c r="AD115">
        <v>10.5956686443752</v>
      </c>
      <c r="AE115">
        <v>6.5923200416564898</v>
      </c>
      <c r="AF115">
        <v>0.375308641975308</v>
      </c>
      <c r="AG115">
        <v>0.15368311445654101</v>
      </c>
      <c r="AH115">
        <v>0.375308641975308</v>
      </c>
      <c r="AI115">
        <v>0.105129534764974</v>
      </c>
      <c r="AJ115">
        <v>0.15308641975308601</v>
      </c>
      <c r="AK115">
        <v>3.53464450733161E-2</v>
      </c>
      <c r="AL115">
        <v>28.055240309815801</v>
      </c>
      <c r="AM115">
        <v>34.301580714364299</v>
      </c>
      <c r="AN115">
        <v>26.787321597612799</v>
      </c>
      <c r="AO115">
        <v>27.988992065020099</v>
      </c>
      <c r="AP115">
        <v>35.022666863186799</v>
      </c>
      <c r="AQ115">
        <v>26.786626640649899</v>
      </c>
      <c r="AR115">
        <v>28.372285481337599</v>
      </c>
      <c r="AS115">
        <v>32.072768981640102</v>
      </c>
      <c r="AT115">
        <v>26.7901014254643</v>
      </c>
    </row>
    <row r="116" spans="1:46" x14ac:dyDescent="0.25">
      <c r="A116">
        <v>115</v>
      </c>
      <c r="B116" t="s">
        <v>100</v>
      </c>
      <c r="C116">
        <v>1</v>
      </c>
      <c r="D116">
        <v>100</v>
      </c>
      <c r="E116">
        <v>100</v>
      </c>
      <c r="F116" t="s">
        <v>59</v>
      </c>
      <c r="G116" t="s">
        <v>59</v>
      </c>
      <c r="H116" t="s">
        <v>59</v>
      </c>
      <c r="I116" t="s">
        <v>59</v>
      </c>
      <c r="J116">
        <v>4</v>
      </c>
      <c r="K116">
        <v>10</v>
      </c>
      <c r="L116">
        <v>0</v>
      </c>
      <c r="M116">
        <v>90</v>
      </c>
      <c r="N116">
        <v>10</v>
      </c>
      <c r="O116">
        <v>0</v>
      </c>
      <c r="P116" t="s">
        <v>60</v>
      </c>
      <c r="Q116" t="s">
        <v>61</v>
      </c>
      <c r="R116" t="s">
        <v>59</v>
      </c>
      <c r="S116" t="s">
        <v>59</v>
      </c>
      <c r="T116">
        <v>0.25</v>
      </c>
      <c r="U116">
        <v>0.25</v>
      </c>
      <c r="V116">
        <v>12.8155004393379</v>
      </c>
      <c r="W116">
        <v>-999</v>
      </c>
      <c r="X116">
        <v>16.467063691880899</v>
      </c>
      <c r="Y116">
        <v>15.0791516851206</v>
      </c>
      <c r="Z116">
        <v>13.373087610517199</v>
      </c>
      <c r="AA116">
        <v>4.2226743698120099</v>
      </c>
      <c r="AB116">
        <v>25.354925155639599</v>
      </c>
      <c r="AC116">
        <v>12.050055515618901</v>
      </c>
      <c r="AD116">
        <v>11.6721563495573</v>
      </c>
      <c r="AE116">
        <v>10.4203909919375</v>
      </c>
      <c r="AF116">
        <v>0.280864197530864</v>
      </c>
      <c r="AG116">
        <v>1.10977607386482E-2</v>
      </c>
      <c r="AH116">
        <v>0.13888888888888801</v>
      </c>
      <c r="AI116">
        <v>3.4328295387914E-3</v>
      </c>
      <c r="AJ116">
        <v>0</v>
      </c>
      <c r="AK116">
        <v>0</v>
      </c>
      <c r="AL116">
        <v>59.813994679355901</v>
      </c>
      <c r="AM116">
        <v>57.361066709400497</v>
      </c>
      <c r="AN116">
        <v>51.014185116404498</v>
      </c>
      <c r="AO116">
        <v>59.576971370440198</v>
      </c>
      <c r="AP116">
        <v>63.1445989050926</v>
      </c>
      <c r="AQ116">
        <v>0</v>
      </c>
      <c r="AR116">
        <v>59.939214540669802</v>
      </c>
      <c r="AS116">
        <v>55.9446914778025</v>
      </c>
      <c r="AT116">
        <v>51.014185116404498</v>
      </c>
    </row>
    <row r="117" spans="1:46" x14ac:dyDescent="0.25">
      <c r="A117">
        <v>116</v>
      </c>
      <c r="B117" t="s">
        <v>396</v>
      </c>
      <c r="C117">
        <v>1000</v>
      </c>
      <c r="D117">
        <v>3300</v>
      </c>
      <c r="E117">
        <v>3300</v>
      </c>
      <c r="F117" t="s">
        <v>59</v>
      </c>
      <c r="G117" t="s">
        <v>59</v>
      </c>
      <c r="H117" t="s">
        <v>59</v>
      </c>
      <c r="I117" t="s">
        <v>59</v>
      </c>
      <c r="J117">
        <v>25</v>
      </c>
      <c r="K117">
        <v>10</v>
      </c>
      <c r="L117">
        <v>0</v>
      </c>
      <c r="M117">
        <v>1</v>
      </c>
      <c r="N117">
        <v>10</v>
      </c>
      <c r="O117">
        <v>0</v>
      </c>
      <c r="P117" t="s">
        <v>60</v>
      </c>
      <c r="Q117" t="s">
        <v>65</v>
      </c>
      <c r="R117" t="s">
        <v>59</v>
      </c>
      <c r="S117" t="s">
        <v>59</v>
      </c>
      <c r="T117">
        <v>7.80947998159226E-2</v>
      </c>
      <c r="U117">
        <v>7.80947998159226E-2</v>
      </c>
      <c r="V117">
        <v>0</v>
      </c>
      <c r="W117">
        <v>-999</v>
      </c>
      <c r="X117">
        <v>17.484338275858502</v>
      </c>
      <c r="Y117">
        <v>12.590480961930799</v>
      </c>
      <c r="Z117">
        <v>10.8037172474992</v>
      </c>
      <c r="AA117">
        <v>3.15608787536621</v>
      </c>
      <c r="AB117">
        <v>26.5997200012207</v>
      </c>
      <c r="AC117">
        <v>9.4923507819458699</v>
      </c>
      <c r="AD117">
        <v>7.9530525698452701</v>
      </c>
      <c r="AE117">
        <v>7.0276921534756998</v>
      </c>
      <c r="AF117">
        <v>0.36014726184997697</v>
      </c>
      <c r="AG117">
        <v>0.10159385075532899</v>
      </c>
      <c r="AH117">
        <v>0.36014726184997697</v>
      </c>
      <c r="AI117">
        <v>6.9656898024728894E-2</v>
      </c>
      <c r="AJ117">
        <v>0.16769443166129699</v>
      </c>
      <c r="AK117">
        <v>5.4686781807066001E-3</v>
      </c>
      <c r="AL117">
        <v>17.681526366408999</v>
      </c>
      <c r="AM117">
        <v>7.8400386053572202</v>
      </c>
      <c r="AN117">
        <v>4.5569803572616703</v>
      </c>
      <c r="AO117">
        <v>17.735715809148299</v>
      </c>
      <c r="AP117">
        <v>7.8400386053572202</v>
      </c>
      <c r="AQ117">
        <v>4.5569803572616703</v>
      </c>
      <c r="AR117">
        <v>11.848032855529</v>
      </c>
      <c r="AS117">
        <v>0</v>
      </c>
      <c r="AT117">
        <v>0</v>
      </c>
    </row>
    <row r="118" spans="1:46" x14ac:dyDescent="0.25">
      <c r="A118">
        <v>117</v>
      </c>
      <c r="B118" t="s">
        <v>397</v>
      </c>
      <c r="C118">
        <v>100</v>
      </c>
      <c r="D118">
        <v>1000</v>
      </c>
      <c r="E118">
        <v>1000</v>
      </c>
      <c r="F118" t="s">
        <v>59</v>
      </c>
      <c r="G118" t="s">
        <v>59</v>
      </c>
      <c r="H118" t="s">
        <v>59</v>
      </c>
      <c r="I118" t="s">
        <v>59</v>
      </c>
      <c r="J118">
        <v>10</v>
      </c>
      <c r="K118">
        <v>10</v>
      </c>
      <c r="L118">
        <v>0</v>
      </c>
      <c r="M118">
        <v>50</v>
      </c>
      <c r="N118">
        <v>25</v>
      </c>
      <c r="O118">
        <v>0</v>
      </c>
      <c r="P118" t="s">
        <v>62</v>
      </c>
      <c r="Q118" t="s">
        <v>65</v>
      </c>
      <c r="R118" t="s">
        <v>59</v>
      </c>
      <c r="S118" t="s">
        <v>59</v>
      </c>
      <c r="T118">
        <v>0.11785549930971</v>
      </c>
      <c r="U118">
        <v>0.11785549930971</v>
      </c>
      <c r="V118">
        <v>15.406269980227799</v>
      </c>
      <c r="W118">
        <v>-999</v>
      </c>
      <c r="X118">
        <v>17.922178097271502</v>
      </c>
      <c r="Y118">
        <v>14.7641539195834</v>
      </c>
      <c r="Z118">
        <v>13.1040461583968</v>
      </c>
      <c r="AA118">
        <v>3.9742350578308101</v>
      </c>
      <c r="AB118">
        <v>28.866399765014599</v>
      </c>
      <c r="AC118">
        <v>9.2426224053317405</v>
      </c>
      <c r="AD118">
        <v>8.6278761698226401</v>
      </c>
      <c r="AE118">
        <v>7.6541674447715797</v>
      </c>
      <c r="AF118">
        <v>0.36382880809940099</v>
      </c>
      <c r="AG118">
        <v>6.52474763690465E-2</v>
      </c>
      <c r="AH118">
        <v>0.29351127473538802</v>
      </c>
      <c r="AI118">
        <v>3.42895173227016E-2</v>
      </c>
      <c r="AJ118">
        <v>1.25172572480441E-2</v>
      </c>
      <c r="AK118" s="4">
        <v>3.0529384871310899E-5</v>
      </c>
      <c r="AL118">
        <v>17.429712290740401</v>
      </c>
      <c r="AM118">
        <v>11.737603888501701</v>
      </c>
      <c r="AN118">
        <v>8.2749290875675108</v>
      </c>
      <c r="AO118">
        <v>17.026760210216398</v>
      </c>
      <c r="AP118">
        <v>12.2555649791577</v>
      </c>
      <c r="AQ118">
        <v>8.2579414562913502</v>
      </c>
      <c r="AR118">
        <v>17.888585870628599</v>
      </c>
      <c r="AS118">
        <v>11.228910491316601</v>
      </c>
      <c r="AT118">
        <v>8.2913647741451708</v>
      </c>
    </row>
    <row r="119" spans="1:46" x14ac:dyDescent="0.25">
      <c r="A119">
        <v>118</v>
      </c>
      <c r="B119" t="s">
        <v>398</v>
      </c>
      <c r="C119">
        <v>10</v>
      </c>
      <c r="D119">
        <v>330</v>
      </c>
      <c r="E119">
        <v>330</v>
      </c>
      <c r="F119" t="s">
        <v>59</v>
      </c>
      <c r="G119" t="s">
        <v>59</v>
      </c>
      <c r="H119" t="s">
        <v>59</v>
      </c>
      <c r="I119" t="s">
        <v>59</v>
      </c>
      <c r="J119">
        <v>10</v>
      </c>
      <c r="K119">
        <v>10</v>
      </c>
      <c r="L119">
        <v>0</v>
      </c>
      <c r="M119">
        <v>90</v>
      </c>
      <c r="N119">
        <v>0</v>
      </c>
      <c r="O119">
        <v>0</v>
      </c>
      <c r="P119" t="s">
        <v>62</v>
      </c>
      <c r="Q119" t="s">
        <v>65</v>
      </c>
      <c r="R119" t="s">
        <v>59</v>
      </c>
      <c r="S119" t="s">
        <v>59</v>
      </c>
      <c r="T119">
        <v>1.22919334186939E-2</v>
      </c>
      <c r="U119">
        <v>1.22919334186939E-2</v>
      </c>
      <c r="V119">
        <v>0</v>
      </c>
      <c r="W119">
        <v>-999</v>
      </c>
      <c r="X119">
        <v>18.4640887696367</v>
      </c>
      <c r="Y119">
        <v>13.8579500239272</v>
      </c>
      <c r="Z119">
        <v>11.6188439293086</v>
      </c>
      <c r="AA119">
        <v>4.9269199371337802</v>
      </c>
      <c r="AB119">
        <v>27.9446620941162</v>
      </c>
      <c r="AC119">
        <v>7.5067736806393199</v>
      </c>
      <c r="AD119">
        <v>7.6205339406194996</v>
      </c>
      <c r="AE119">
        <v>7.6159467876237299</v>
      </c>
      <c r="AF119">
        <v>1.3828425096030701E-2</v>
      </c>
      <c r="AG119" s="4">
        <v>9.6194698891474798E-6</v>
      </c>
      <c r="AH119">
        <v>0</v>
      </c>
      <c r="AI119">
        <v>0</v>
      </c>
      <c r="AJ119">
        <v>0</v>
      </c>
      <c r="AK119">
        <v>0</v>
      </c>
      <c r="AL119">
        <v>0.67649983319169604</v>
      </c>
      <c r="AM119">
        <v>0.34633993218518599</v>
      </c>
      <c r="AN119">
        <v>0.25564408983864301</v>
      </c>
      <c r="AO119">
        <v>1.6566452544545001</v>
      </c>
      <c r="AP119">
        <v>0</v>
      </c>
      <c r="AQ119">
        <v>0</v>
      </c>
      <c r="AR119">
        <v>0.44157608936521398</v>
      </c>
      <c r="AS119">
        <v>0.34633993218518599</v>
      </c>
      <c r="AT119">
        <v>0.25564408983864301</v>
      </c>
    </row>
    <row r="120" spans="1:46" x14ac:dyDescent="0.25">
      <c r="A120">
        <v>119</v>
      </c>
      <c r="B120" t="s">
        <v>399</v>
      </c>
      <c r="C120">
        <v>1000</v>
      </c>
      <c r="D120">
        <v>3300</v>
      </c>
      <c r="E120">
        <v>3300</v>
      </c>
      <c r="F120" t="s">
        <v>59</v>
      </c>
      <c r="G120" t="s">
        <v>59</v>
      </c>
      <c r="H120" t="s">
        <v>59</v>
      </c>
      <c r="I120" t="s">
        <v>59</v>
      </c>
      <c r="J120">
        <v>25</v>
      </c>
      <c r="K120">
        <v>10</v>
      </c>
      <c r="L120">
        <v>0</v>
      </c>
      <c r="M120">
        <v>10</v>
      </c>
      <c r="N120">
        <v>0</v>
      </c>
      <c r="O120">
        <v>0</v>
      </c>
      <c r="P120" t="s">
        <v>62</v>
      </c>
      <c r="Q120" t="s">
        <v>61</v>
      </c>
      <c r="R120" t="s">
        <v>59</v>
      </c>
      <c r="S120" t="s">
        <v>59</v>
      </c>
      <c r="T120">
        <v>5.9825126553152298E-3</v>
      </c>
      <c r="U120">
        <v>5.9825126553152298E-3</v>
      </c>
      <c r="V120">
        <v>0</v>
      </c>
      <c r="W120">
        <v>-999</v>
      </c>
      <c r="X120">
        <v>17.524053447212498</v>
      </c>
      <c r="Y120">
        <v>12.4928705262117</v>
      </c>
      <c r="Z120">
        <v>10.640262129547301</v>
      </c>
      <c r="AA120">
        <v>2.8761212825775102</v>
      </c>
      <c r="AB120">
        <v>26.975387573242099</v>
      </c>
      <c r="AC120">
        <v>11.415342178643099</v>
      </c>
      <c r="AD120">
        <v>6.8604184883693096</v>
      </c>
      <c r="AE120">
        <v>5.9490348430948501</v>
      </c>
      <c r="AF120">
        <v>0.36014726184997697</v>
      </c>
      <c r="AG120">
        <v>0.14253483470880701</v>
      </c>
      <c r="AH120">
        <v>0.36014726184997697</v>
      </c>
      <c r="AI120">
        <v>0.116541242809324</v>
      </c>
      <c r="AJ120">
        <v>0.36014726184997697</v>
      </c>
      <c r="AK120">
        <v>6.9738491268008199E-2</v>
      </c>
      <c r="AL120">
        <v>50.4615595088882</v>
      </c>
      <c r="AM120">
        <v>8.7514591156988804</v>
      </c>
      <c r="AN120">
        <v>4.4152892964474697</v>
      </c>
      <c r="AO120">
        <v>52.063536208481601</v>
      </c>
      <c r="AP120">
        <v>8.7514591156988804</v>
      </c>
      <c r="AQ120">
        <v>4.4152892964474697</v>
      </c>
      <c r="AR120">
        <v>34.915283163079799</v>
      </c>
      <c r="AS120">
        <v>0</v>
      </c>
      <c r="AT120">
        <v>0</v>
      </c>
    </row>
    <row r="121" spans="1:46" x14ac:dyDescent="0.25">
      <c r="A121">
        <v>120</v>
      </c>
      <c r="B121" t="s">
        <v>400</v>
      </c>
      <c r="C121">
        <v>100</v>
      </c>
      <c r="D121">
        <v>1000</v>
      </c>
      <c r="E121">
        <v>1000</v>
      </c>
      <c r="F121" t="s">
        <v>59</v>
      </c>
      <c r="G121" t="s">
        <v>59</v>
      </c>
      <c r="H121" t="s">
        <v>59</v>
      </c>
      <c r="I121" t="s">
        <v>59</v>
      </c>
      <c r="J121">
        <v>25</v>
      </c>
      <c r="K121">
        <v>10</v>
      </c>
      <c r="L121">
        <v>0</v>
      </c>
      <c r="M121">
        <v>25</v>
      </c>
      <c r="N121">
        <v>0</v>
      </c>
      <c r="O121">
        <v>0</v>
      </c>
      <c r="P121" t="s">
        <v>62</v>
      </c>
      <c r="Q121" t="s">
        <v>65</v>
      </c>
      <c r="R121" t="s">
        <v>59</v>
      </c>
      <c r="S121" t="s">
        <v>59</v>
      </c>
      <c r="T121">
        <v>5.5039116428900102E-2</v>
      </c>
      <c r="U121">
        <v>5.5039116428900102E-2</v>
      </c>
      <c r="V121">
        <v>0</v>
      </c>
      <c r="W121">
        <v>-999</v>
      </c>
      <c r="X121">
        <v>18.495278094695799</v>
      </c>
      <c r="Y121">
        <v>14.349139810459</v>
      </c>
      <c r="Z121">
        <v>12.842403154635599</v>
      </c>
      <c r="AA121">
        <v>4.2744255065917898</v>
      </c>
      <c r="AB121">
        <v>27.6403274536132</v>
      </c>
      <c r="AC121">
        <v>9.4325492506031594</v>
      </c>
      <c r="AD121">
        <v>7.7207553748812199</v>
      </c>
      <c r="AE121">
        <v>7.2287422705134103</v>
      </c>
      <c r="AF121">
        <v>0.36014726184997697</v>
      </c>
      <c r="AG121">
        <v>9.0919608566215698E-2</v>
      </c>
      <c r="AH121">
        <v>0.36014726184997697</v>
      </c>
      <c r="AI121">
        <v>5.9144019456884502E-2</v>
      </c>
      <c r="AJ121">
        <v>3.74597330878969E-2</v>
      </c>
      <c r="AK121" s="4">
        <v>6.1645470066452502E-5</v>
      </c>
      <c r="AL121">
        <v>17.568053092567101</v>
      </c>
      <c r="AM121">
        <v>4.6113189672251496</v>
      </c>
      <c r="AN121">
        <v>2.5477425234602702</v>
      </c>
      <c r="AO121">
        <v>19.084579198870902</v>
      </c>
      <c r="AP121">
        <v>4.6079900104887397</v>
      </c>
      <c r="AQ121">
        <v>2.54876784211435</v>
      </c>
      <c r="AR121">
        <v>12.597549220527799</v>
      </c>
      <c r="AS121">
        <v>4.6308271192888899</v>
      </c>
      <c r="AT121">
        <v>2.5294989225807001</v>
      </c>
    </row>
    <row r="122" spans="1:46" x14ac:dyDescent="0.25">
      <c r="A122">
        <v>121</v>
      </c>
      <c r="B122" t="s">
        <v>401</v>
      </c>
      <c r="C122">
        <v>10</v>
      </c>
      <c r="D122">
        <v>330</v>
      </c>
      <c r="E122">
        <v>330</v>
      </c>
      <c r="F122" t="s">
        <v>59</v>
      </c>
      <c r="G122" t="s">
        <v>59</v>
      </c>
      <c r="H122" t="s">
        <v>59</v>
      </c>
      <c r="I122" t="s">
        <v>59</v>
      </c>
      <c r="J122">
        <v>10</v>
      </c>
      <c r="K122">
        <v>10</v>
      </c>
      <c r="L122">
        <v>0</v>
      </c>
      <c r="M122">
        <v>90</v>
      </c>
      <c r="N122">
        <v>25</v>
      </c>
      <c r="O122">
        <v>0</v>
      </c>
      <c r="P122" t="s">
        <v>62</v>
      </c>
      <c r="Q122" t="s">
        <v>61</v>
      </c>
      <c r="R122" t="s">
        <v>59</v>
      </c>
      <c r="S122" t="s">
        <v>59</v>
      </c>
      <c r="T122">
        <v>8.5019206145966697E-2</v>
      </c>
      <c r="U122">
        <v>8.5019206145966697E-2</v>
      </c>
      <c r="V122">
        <v>10.933891329689599</v>
      </c>
      <c r="W122">
        <v>-999</v>
      </c>
      <c r="X122">
        <v>18.4640887696367</v>
      </c>
      <c r="Y122">
        <v>13.8579500239272</v>
      </c>
      <c r="Z122">
        <v>11.6188439293086</v>
      </c>
      <c r="AA122">
        <v>4.9269199371337802</v>
      </c>
      <c r="AB122">
        <v>27.9446620941162</v>
      </c>
      <c r="AC122">
        <v>18.358175741725599</v>
      </c>
      <c r="AD122">
        <v>13.431507652630399</v>
      </c>
      <c r="AE122">
        <v>10.010449718421601</v>
      </c>
      <c r="AF122">
        <v>0.29500640204865503</v>
      </c>
      <c r="AG122">
        <v>4.9893828686243202E-2</v>
      </c>
      <c r="AH122">
        <v>0.205889884763124</v>
      </c>
      <c r="AI122">
        <v>3.9147540034116399E-2</v>
      </c>
      <c r="AJ122">
        <v>0.12548015364916701</v>
      </c>
      <c r="AK122">
        <v>1.1909719783140199E-2</v>
      </c>
      <c r="AL122">
        <v>69.758712616540194</v>
      </c>
      <c r="AM122">
        <v>24.912098470656499</v>
      </c>
      <c r="AN122">
        <v>16.7062572324133</v>
      </c>
      <c r="AO122">
        <v>55.162354424542599</v>
      </c>
      <c r="AP122">
        <v>0</v>
      </c>
      <c r="AQ122">
        <v>0</v>
      </c>
      <c r="AR122">
        <v>73.257204818114204</v>
      </c>
      <c r="AS122">
        <v>24.912098470656499</v>
      </c>
      <c r="AT122">
        <v>16.7062572324133</v>
      </c>
    </row>
    <row r="123" spans="1:46" x14ac:dyDescent="0.25">
      <c r="A123">
        <v>122</v>
      </c>
      <c r="B123" t="s">
        <v>402</v>
      </c>
      <c r="C123">
        <v>10000</v>
      </c>
      <c r="D123">
        <v>10000</v>
      </c>
      <c r="E123">
        <v>10000</v>
      </c>
      <c r="F123" t="s">
        <v>59</v>
      </c>
      <c r="G123" t="s">
        <v>59</v>
      </c>
      <c r="H123" t="s">
        <v>59</v>
      </c>
      <c r="I123" t="s">
        <v>59</v>
      </c>
      <c r="J123">
        <v>25</v>
      </c>
      <c r="K123">
        <v>10</v>
      </c>
      <c r="L123">
        <v>0</v>
      </c>
      <c r="M123">
        <v>10</v>
      </c>
      <c r="N123">
        <v>0</v>
      </c>
      <c r="O123">
        <v>0</v>
      </c>
      <c r="P123" t="s">
        <v>62</v>
      </c>
      <c r="Q123" t="s">
        <v>61</v>
      </c>
      <c r="R123" t="s">
        <v>59</v>
      </c>
      <c r="S123" t="s">
        <v>59</v>
      </c>
      <c r="T123">
        <v>5.6143580303727502E-3</v>
      </c>
      <c r="U123">
        <v>5.6143580303727502E-3</v>
      </c>
      <c r="V123">
        <v>0</v>
      </c>
      <c r="W123">
        <v>-999</v>
      </c>
      <c r="X123">
        <v>17.074129555777201</v>
      </c>
      <c r="Y123">
        <v>8.99362894324595</v>
      </c>
      <c r="Z123">
        <v>5.4478891573914696</v>
      </c>
      <c r="AA123">
        <v>3.60067462921142</v>
      </c>
      <c r="AB123">
        <v>27.148073196411101</v>
      </c>
      <c r="AC123">
        <v>11.5736678327989</v>
      </c>
      <c r="AD123">
        <v>7.0604833798306403</v>
      </c>
      <c r="AE123">
        <v>5.6879052135922397</v>
      </c>
      <c r="AF123">
        <v>0.36014726184997697</v>
      </c>
      <c r="AG123">
        <v>0.181191520706278</v>
      </c>
      <c r="AH123">
        <v>0.36014726184997697</v>
      </c>
      <c r="AI123">
        <v>0.15891224670618601</v>
      </c>
      <c r="AJ123">
        <v>0.36014726184997697</v>
      </c>
      <c r="AK123">
        <v>8.2799295198624001E-2</v>
      </c>
      <c r="AL123">
        <v>48.290536213226602</v>
      </c>
      <c r="AM123">
        <v>10.7473070654592</v>
      </c>
      <c r="AN123">
        <v>4.5810733259102703</v>
      </c>
      <c r="AO123">
        <v>50.475505824607602</v>
      </c>
      <c r="AP123">
        <v>10.7473070654592</v>
      </c>
      <c r="AQ123">
        <v>4.5810733259102703</v>
      </c>
      <c r="AR123">
        <v>27.086643925441301</v>
      </c>
      <c r="AS123">
        <v>0</v>
      </c>
      <c r="AT123">
        <v>0</v>
      </c>
    </row>
    <row r="124" spans="1:46" x14ac:dyDescent="0.25">
      <c r="A124">
        <v>123</v>
      </c>
      <c r="B124" t="s">
        <v>403</v>
      </c>
      <c r="C124">
        <v>10000</v>
      </c>
      <c r="D124">
        <v>10000</v>
      </c>
      <c r="E124">
        <v>10000</v>
      </c>
      <c r="F124" t="s">
        <v>59</v>
      </c>
      <c r="G124" t="s">
        <v>59</v>
      </c>
      <c r="H124" t="s">
        <v>59</v>
      </c>
      <c r="I124" t="s">
        <v>59</v>
      </c>
      <c r="J124">
        <v>10</v>
      </c>
      <c r="K124">
        <v>10</v>
      </c>
      <c r="L124">
        <v>0</v>
      </c>
      <c r="M124">
        <v>1</v>
      </c>
      <c r="N124">
        <v>25</v>
      </c>
      <c r="O124">
        <v>0</v>
      </c>
      <c r="P124" t="s">
        <v>60</v>
      </c>
      <c r="Q124" t="s">
        <v>65</v>
      </c>
      <c r="R124" t="s">
        <v>59</v>
      </c>
      <c r="S124" t="s">
        <v>59</v>
      </c>
      <c r="T124">
        <v>0.26277036355269201</v>
      </c>
      <c r="U124">
        <v>0.26277036355269201</v>
      </c>
      <c r="V124">
        <v>0</v>
      </c>
      <c r="W124">
        <v>-999</v>
      </c>
      <c r="X124">
        <v>17.1302550325073</v>
      </c>
      <c r="Y124">
        <v>15.3231621563374</v>
      </c>
      <c r="Z124">
        <v>13.952865707327399</v>
      </c>
      <c r="AA124">
        <v>4.5369906425476003</v>
      </c>
      <c r="AB124">
        <v>28.295362472534102</v>
      </c>
      <c r="AC124">
        <v>8.5534633512711995</v>
      </c>
      <c r="AD124">
        <v>9.3844823626840608</v>
      </c>
      <c r="AE124">
        <v>8.6862495177382701</v>
      </c>
      <c r="AF124">
        <v>0.201288541187298</v>
      </c>
      <c r="AG124">
        <v>6.3931716474859403E-3</v>
      </c>
      <c r="AH124">
        <v>3.4974689369535197E-2</v>
      </c>
      <c r="AI124">
        <v>2.9989829684930799E-4</v>
      </c>
      <c r="AJ124">
        <v>6.0745513115508503E-3</v>
      </c>
      <c r="AK124" s="4">
        <v>1.23102358757534E-5</v>
      </c>
      <c r="AL124">
        <v>12.2493590238204</v>
      </c>
      <c r="AM124">
        <v>17.913993975419601</v>
      </c>
      <c r="AN124">
        <v>14.3480790021306</v>
      </c>
      <c r="AO124">
        <v>12.3113078408108</v>
      </c>
      <c r="AP124">
        <v>17.913993975419601</v>
      </c>
      <c r="AQ124">
        <v>14.3480790021306</v>
      </c>
      <c r="AR124">
        <v>5.5805688747992797</v>
      </c>
      <c r="AS124">
        <v>0</v>
      </c>
      <c r="AT124">
        <v>0</v>
      </c>
    </row>
    <row r="125" spans="1:46" x14ac:dyDescent="0.25">
      <c r="A125">
        <v>124</v>
      </c>
      <c r="B125" t="s">
        <v>404</v>
      </c>
      <c r="C125">
        <v>10</v>
      </c>
      <c r="D125">
        <v>330</v>
      </c>
      <c r="E125">
        <v>330</v>
      </c>
      <c r="F125" t="s">
        <v>59</v>
      </c>
      <c r="G125" t="s">
        <v>59</v>
      </c>
      <c r="H125" t="s">
        <v>59</v>
      </c>
      <c r="I125" t="s">
        <v>59</v>
      </c>
      <c r="J125">
        <v>2</v>
      </c>
      <c r="K125">
        <v>10</v>
      </c>
      <c r="L125">
        <v>0</v>
      </c>
      <c r="M125">
        <v>50</v>
      </c>
      <c r="N125">
        <v>25</v>
      </c>
      <c r="O125">
        <v>0</v>
      </c>
      <c r="P125" t="s">
        <v>62</v>
      </c>
      <c r="Q125" t="s">
        <v>61</v>
      </c>
      <c r="R125" t="s">
        <v>59</v>
      </c>
      <c r="S125" t="s">
        <v>59</v>
      </c>
      <c r="T125">
        <v>0.59520807061790604</v>
      </c>
      <c r="U125">
        <v>0.59520807061790604</v>
      </c>
      <c r="V125">
        <v>25.2931062981528</v>
      </c>
      <c r="W125">
        <v>-999</v>
      </c>
      <c r="X125">
        <v>15.507473863839801</v>
      </c>
      <c r="Y125">
        <v>15.3786453800942</v>
      </c>
      <c r="Z125">
        <v>15.309259141554801</v>
      </c>
      <c r="AA125">
        <v>4.6306266784667898</v>
      </c>
      <c r="AB125">
        <v>26.049079895019499</v>
      </c>
      <c r="AC125">
        <v>9.7089673122872604</v>
      </c>
      <c r="AD125">
        <v>9.7170588311973507</v>
      </c>
      <c r="AE125">
        <v>9.7070303008030194</v>
      </c>
      <c r="AF125">
        <v>1.57629255989911E-2</v>
      </c>
      <c r="AG125" s="4">
        <v>1.86607200598924E-6</v>
      </c>
      <c r="AH125">
        <v>0</v>
      </c>
      <c r="AI125">
        <v>0</v>
      </c>
      <c r="AJ125">
        <v>0</v>
      </c>
      <c r="AK125">
        <v>0</v>
      </c>
      <c r="AL125">
        <v>83.829241938555796</v>
      </c>
      <c r="AM125">
        <v>84.282937014348605</v>
      </c>
      <c r="AN125">
        <v>84.433430431206801</v>
      </c>
      <c r="AO125">
        <v>83.706941131247305</v>
      </c>
      <c r="AP125">
        <v>84.275001134551403</v>
      </c>
      <c r="AQ125">
        <v>84.604952843120898</v>
      </c>
      <c r="AR125">
        <v>83.978606509946502</v>
      </c>
      <c r="AS125">
        <v>84.290586055116805</v>
      </c>
      <c r="AT125">
        <v>84.275815241880395</v>
      </c>
    </row>
    <row r="126" spans="1:46" x14ac:dyDescent="0.25">
      <c r="A126">
        <v>125</v>
      </c>
      <c r="B126" t="s">
        <v>106</v>
      </c>
      <c r="C126">
        <v>1</v>
      </c>
      <c r="D126">
        <v>100</v>
      </c>
      <c r="E126">
        <v>100</v>
      </c>
      <c r="F126" t="s">
        <v>59</v>
      </c>
      <c r="G126" t="s">
        <v>59</v>
      </c>
      <c r="H126" t="s">
        <v>59</v>
      </c>
      <c r="I126" t="s">
        <v>59</v>
      </c>
      <c r="J126">
        <v>10</v>
      </c>
      <c r="K126">
        <v>10</v>
      </c>
      <c r="L126">
        <v>0</v>
      </c>
      <c r="M126">
        <v>25</v>
      </c>
      <c r="N126">
        <v>25</v>
      </c>
      <c r="O126">
        <v>0</v>
      </c>
      <c r="P126" t="s">
        <v>60</v>
      </c>
      <c r="Q126" t="s">
        <v>65</v>
      </c>
      <c r="R126" t="s">
        <v>59</v>
      </c>
      <c r="S126" t="s">
        <v>59</v>
      </c>
      <c r="T126">
        <v>0.39629629629629598</v>
      </c>
      <c r="U126">
        <v>0.39629629629629598</v>
      </c>
      <c r="V126">
        <v>30.794820240565699</v>
      </c>
      <c r="W126">
        <v>-999</v>
      </c>
      <c r="X126">
        <v>17.165776123235201</v>
      </c>
      <c r="Y126">
        <v>9.9785835054185608</v>
      </c>
      <c r="Z126">
        <v>4.1581532478332504</v>
      </c>
      <c r="AA126">
        <v>4.91359043121337</v>
      </c>
      <c r="AB126">
        <v>27.279617309570298</v>
      </c>
      <c r="AC126">
        <v>8.65172384992057</v>
      </c>
      <c r="AD126">
        <v>9.4739993837144603</v>
      </c>
      <c r="AE126">
        <v>8.2318556213378908</v>
      </c>
      <c r="AF126">
        <v>6.1728395061728301E-2</v>
      </c>
      <c r="AG126">
        <v>2.0121841224623301E-2</v>
      </c>
      <c r="AH126">
        <v>0</v>
      </c>
      <c r="AI126">
        <v>0</v>
      </c>
      <c r="AJ126">
        <v>0</v>
      </c>
      <c r="AK126">
        <v>0</v>
      </c>
      <c r="AL126">
        <v>8.8061508605396401</v>
      </c>
      <c r="AM126">
        <v>14.468110684451799</v>
      </c>
      <c r="AN126">
        <v>13.923732988650899</v>
      </c>
      <c r="AO126">
        <v>8.7794436917786705</v>
      </c>
      <c r="AP126">
        <v>14.7586405724961</v>
      </c>
      <c r="AQ126">
        <v>13.9276925967289</v>
      </c>
      <c r="AR126">
        <v>8.9339637396099807</v>
      </c>
      <c r="AS126">
        <v>13.570109212315099</v>
      </c>
      <c r="AT126">
        <v>13.907894556338899</v>
      </c>
    </row>
    <row r="127" spans="1:46" x14ac:dyDescent="0.25">
      <c r="A127">
        <v>126</v>
      </c>
      <c r="B127" t="s">
        <v>405</v>
      </c>
      <c r="C127">
        <v>100</v>
      </c>
      <c r="D127">
        <v>1000</v>
      </c>
      <c r="E127">
        <v>1000</v>
      </c>
      <c r="F127" t="s">
        <v>59</v>
      </c>
      <c r="G127" t="s">
        <v>59</v>
      </c>
      <c r="H127" t="s">
        <v>59</v>
      </c>
      <c r="I127" t="s">
        <v>59</v>
      </c>
      <c r="J127">
        <v>10</v>
      </c>
      <c r="K127">
        <v>10</v>
      </c>
      <c r="L127">
        <v>0</v>
      </c>
      <c r="M127">
        <v>1</v>
      </c>
      <c r="N127">
        <v>10</v>
      </c>
      <c r="O127">
        <v>0</v>
      </c>
      <c r="P127" t="s">
        <v>60</v>
      </c>
      <c r="Q127" t="s">
        <v>65</v>
      </c>
      <c r="R127" t="s">
        <v>59</v>
      </c>
      <c r="S127" t="s">
        <v>59</v>
      </c>
      <c r="T127">
        <v>0.26415094339622602</v>
      </c>
      <c r="U127">
        <v>0.26415094339622602</v>
      </c>
      <c r="V127">
        <v>0</v>
      </c>
      <c r="W127">
        <v>-999</v>
      </c>
      <c r="X127">
        <v>17.668506369522699</v>
      </c>
      <c r="Y127">
        <v>15.334698952547599</v>
      </c>
      <c r="Z127">
        <v>14.2371659462605</v>
      </c>
      <c r="AA127">
        <v>5.0726118087768501</v>
      </c>
      <c r="AB127">
        <v>28.506080627441399</v>
      </c>
      <c r="AC127">
        <v>8.4995625579735599</v>
      </c>
      <c r="AD127">
        <v>9.0454972610550097</v>
      </c>
      <c r="AE127">
        <v>8.0836204231332207</v>
      </c>
      <c r="AF127">
        <v>0.29387942936033101</v>
      </c>
      <c r="AG127">
        <v>1.4575549622415401E-2</v>
      </c>
      <c r="AH127">
        <v>0.205982512655315</v>
      </c>
      <c r="AI127">
        <v>4.8346853270872497E-3</v>
      </c>
      <c r="AJ127">
        <v>1.8039576622181301E-2</v>
      </c>
      <c r="AK127" s="4">
        <v>7.0969818842571999E-5</v>
      </c>
      <c r="AL127">
        <v>13.221598387583199</v>
      </c>
      <c r="AM127">
        <v>18.698403273078998</v>
      </c>
      <c r="AN127">
        <v>14.310783056247001</v>
      </c>
      <c r="AO127">
        <v>13.252063119056601</v>
      </c>
      <c r="AP127">
        <v>18.698403273078998</v>
      </c>
      <c r="AQ127">
        <v>14.310783056247001</v>
      </c>
      <c r="AR127">
        <v>9.9420700444624899</v>
      </c>
      <c r="AS127">
        <v>0</v>
      </c>
      <c r="AT127">
        <v>0</v>
      </c>
    </row>
    <row r="128" spans="1:46" x14ac:dyDescent="0.25">
      <c r="A128">
        <v>127</v>
      </c>
      <c r="B128" t="s">
        <v>406</v>
      </c>
      <c r="C128">
        <v>10000</v>
      </c>
      <c r="D128">
        <v>10000</v>
      </c>
      <c r="E128">
        <v>10000</v>
      </c>
      <c r="F128" t="s">
        <v>59</v>
      </c>
      <c r="G128" t="s">
        <v>59</v>
      </c>
      <c r="H128" t="s">
        <v>59</v>
      </c>
      <c r="I128" t="s">
        <v>59</v>
      </c>
      <c r="J128">
        <v>10</v>
      </c>
      <c r="K128">
        <v>10</v>
      </c>
      <c r="L128">
        <v>0</v>
      </c>
      <c r="M128">
        <v>1</v>
      </c>
      <c r="N128">
        <v>0</v>
      </c>
      <c r="O128">
        <v>0</v>
      </c>
      <c r="P128" t="s">
        <v>60</v>
      </c>
      <c r="Q128" t="s">
        <v>65</v>
      </c>
      <c r="R128" t="s">
        <v>59</v>
      </c>
      <c r="S128" t="s">
        <v>59</v>
      </c>
      <c r="T128">
        <v>0.26277036355269201</v>
      </c>
      <c r="U128">
        <v>0.26277036355269201</v>
      </c>
      <c r="V128">
        <v>0</v>
      </c>
      <c r="W128">
        <v>-999</v>
      </c>
      <c r="X128">
        <v>17.1302550325073</v>
      </c>
      <c r="Y128">
        <v>15.3231621563374</v>
      </c>
      <c r="Z128">
        <v>13.952865707327399</v>
      </c>
      <c r="AA128">
        <v>4.5369906425476003</v>
      </c>
      <c r="AB128">
        <v>28.295362472534102</v>
      </c>
      <c r="AC128">
        <v>8.5534633512711995</v>
      </c>
      <c r="AD128">
        <v>9.3844823626840608</v>
      </c>
      <c r="AE128">
        <v>8.6862495177382701</v>
      </c>
      <c r="AF128">
        <v>0.201288541187298</v>
      </c>
      <c r="AG128">
        <v>6.3931716474859403E-3</v>
      </c>
      <c r="AH128">
        <v>3.4974689369535197E-2</v>
      </c>
      <c r="AI128">
        <v>2.9989829684930799E-4</v>
      </c>
      <c r="AJ128">
        <v>6.0745513115508503E-3</v>
      </c>
      <c r="AK128" s="4">
        <v>1.23102358757534E-5</v>
      </c>
      <c r="AL128">
        <v>12.2493590238204</v>
      </c>
      <c r="AM128">
        <v>17.913993975419601</v>
      </c>
      <c r="AN128">
        <v>14.3480790021306</v>
      </c>
      <c r="AO128">
        <v>12.3113078408108</v>
      </c>
      <c r="AP128">
        <v>17.913993975419601</v>
      </c>
      <c r="AQ128">
        <v>14.3480790021306</v>
      </c>
      <c r="AR128">
        <v>5.5805688747992797</v>
      </c>
      <c r="AS128">
        <v>0</v>
      </c>
      <c r="AT128">
        <v>0</v>
      </c>
    </row>
    <row r="129" spans="1:46" x14ac:dyDescent="0.25">
      <c r="A129">
        <v>128</v>
      </c>
      <c r="B129" t="s">
        <v>407</v>
      </c>
      <c r="C129">
        <v>100</v>
      </c>
      <c r="D129">
        <v>1000</v>
      </c>
      <c r="E129">
        <v>1000</v>
      </c>
      <c r="F129" t="s">
        <v>59</v>
      </c>
      <c r="G129" t="s">
        <v>59</v>
      </c>
      <c r="H129" t="s">
        <v>59</v>
      </c>
      <c r="I129" t="s">
        <v>59</v>
      </c>
      <c r="J129">
        <v>4</v>
      </c>
      <c r="K129">
        <v>10</v>
      </c>
      <c r="L129">
        <v>0</v>
      </c>
      <c r="M129">
        <v>90</v>
      </c>
      <c r="N129">
        <v>25</v>
      </c>
      <c r="O129">
        <v>0</v>
      </c>
      <c r="P129" t="s">
        <v>62</v>
      </c>
      <c r="Q129" t="s">
        <v>65</v>
      </c>
      <c r="R129" t="s">
        <v>59</v>
      </c>
      <c r="S129" t="s">
        <v>59</v>
      </c>
      <c r="T129">
        <v>0.36980343425214601</v>
      </c>
      <c r="U129">
        <v>0.36980343425214601</v>
      </c>
      <c r="V129">
        <v>33.855367717671399</v>
      </c>
      <c r="W129">
        <v>-999</v>
      </c>
      <c r="X129">
        <v>13.230808510157599</v>
      </c>
      <c r="Y129">
        <v>12.241920921021</v>
      </c>
      <c r="Z129">
        <v>11.8783183434197</v>
      </c>
      <c r="AA129">
        <v>1.16435778141021</v>
      </c>
      <c r="AB129">
        <v>21.7003459930419</v>
      </c>
      <c r="AC129">
        <v>11.4879285857195</v>
      </c>
      <c r="AD129">
        <v>11.605832155700501</v>
      </c>
      <c r="AE129">
        <v>11.3575781470017</v>
      </c>
      <c r="AF129">
        <v>0</v>
      </c>
      <c r="AG129">
        <v>0</v>
      </c>
      <c r="AH129">
        <v>0</v>
      </c>
      <c r="AI129">
        <v>0</v>
      </c>
      <c r="AJ129">
        <v>0</v>
      </c>
      <c r="AK129">
        <v>0</v>
      </c>
      <c r="AL129">
        <v>20.2139481407179</v>
      </c>
      <c r="AM129">
        <v>21.844669411468999</v>
      </c>
      <c r="AN129">
        <v>18.078079089679299</v>
      </c>
      <c r="AO129">
        <v>20.401052149144299</v>
      </c>
      <c r="AP129">
        <v>22.820481067666599</v>
      </c>
      <c r="AQ129">
        <v>0</v>
      </c>
      <c r="AR129">
        <v>20.179510591815401</v>
      </c>
      <c r="AS129">
        <v>21.839202679501501</v>
      </c>
      <c r="AT129">
        <v>18.078079089679299</v>
      </c>
    </row>
    <row r="130" spans="1:46" x14ac:dyDescent="0.25">
      <c r="A130">
        <v>129</v>
      </c>
      <c r="B130" t="s">
        <v>408</v>
      </c>
      <c r="C130">
        <v>100</v>
      </c>
      <c r="D130">
        <v>1000</v>
      </c>
      <c r="E130">
        <v>1000</v>
      </c>
      <c r="F130" t="s">
        <v>59</v>
      </c>
      <c r="G130" t="s">
        <v>59</v>
      </c>
      <c r="H130" t="s">
        <v>59</v>
      </c>
      <c r="I130" t="s">
        <v>59</v>
      </c>
      <c r="J130">
        <v>25</v>
      </c>
      <c r="K130">
        <v>10</v>
      </c>
      <c r="L130">
        <v>0</v>
      </c>
      <c r="M130">
        <v>50</v>
      </c>
      <c r="N130">
        <v>0</v>
      </c>
      <c r="O130">
        <v>0</v>
      </c>
      <c r="P130" t="s">
        <v>62</v>
      </c>
      <c r="Q130" t="s">
        <v>61</v>
      </c>
      <c r="R130" t="s">
        <v>59</v>
      </c>
      <c r="S130" t="s">
        <v>59</v>
      </c>
      <c r="T130">
        <v>3.4422457432121398E-2</v>
      </c>
      <c r="U130">
        <v>3.4422457432121398E-2</v>
      </c>
      <c r="V130">
        <v>0</v>
      </c>
      <c r="W130">
        <v>-999</v>
      </c>
      <c r="X130">
        <v>18.824418547621899</v>
      </c>
      <c r="Y130">
        <v>14.517347962849</v>
      </c>
      <c r="Z130">
        <v>12.858930246545601</v>
      </c>
      <c r="AA130">
        <v>4.0158557891845703</v>
      </c>
      <c r="AB130">
        <v>27.505689620971602</v>
      </c>
      <c r="AC130">
        <v>9.5992661448486096</v>
      </c>
      <c r="AD130">
        <v>7.9106755319842197</v>
      </c>
      <c r="AE130">
        <v>7.70930523128684</v>
      </c>
      <c r="AF130">
        <v>0.36014726184997697</v>
      </c>
      <c r="AG130">
        <v>5.4760224270058701E-2</v>
      </c>
      <c r="AH130">
        <v>0.20901978831109</v>
      </c>
      <c r="AI130">
        <v>1.6765922978285702E-2</v>
      </c>
      <c r="AJ130">
        <v>1.0124252185918E-3</v>
      </c>
      <c r="AK130" s="4">
        <v>2.4096631877650602E-7</v>
      </c>
      <c r="AL130">
        <v>22.7296084865113</v>
      </c>
      <c r="AM130">
        <v>2.6196102036891502</v>
      </c>
      <c r="AN130">
        <v>0.977812907231697</v>
      </c>
      <c r="AO130">
        <v>28.567676331168499</v>
      </c>
      <c r="AP130">
        <v>2.4199016543615799</v>
      </c>
      <c r="AQ130">
        <v>0.97798281998617798</v>
      </c>
      <c r="AR130">
        <v>16.081336344514899</v>
      </c>
      <c r="AS130">
        <v>2.8156876884835</v>
      </c>
      <c r="AT130">
        <v>0.97764851510822803</v>
      </c>
    </row>
    <row r="131" spans="1:46" x14ac:dyDescent="0.25">
      <c r="A131">
        <v>130</v>
      </c>
      <c r="B131" t="s">
        <v>409</v>
      </c>
      <c r="C131">
        <v>10</v>
      </c>
      <c r="D131">
        <v>330</v>
      </c>
      <c r="E131">
        <v>330</v>
      </c>
      <c r="F131" t="s">
        <v>59</v>
      </c>
      <c r="G131" t="s">
        <v>59</v>
      </c>
      <c r="H131" t="s">
        <v>59</v>
      </c>
      <c r="I131" t="s">
        <v>59</v>
      </c>
      <c r="J131">
        <v>2</v>
      </c>
      <c r="K131">
        <v>10</v>
      </c>
      <c r="L131">
        <v>0</v>
      </c>
      <c r="M131">
        <v>25</v>
      </c>
      <c r="N131">
        <v>25</v>
      </c>
      <c r="O131">
        <v>0</v>
      </c>
      <c r="P131" t="s">
        <v>60</v>
      </c>
      <c r="Q131" t="s">
        <v>61</v>
      </c>
      <c r="R131" t="s">
        <v>59</v>
      </c>
      <c r="S131" t="s">
        <v>59</v>
      </c>
      <c r="T131">
        <v>0.72068095838587598</v>
      </c>
      <c r="U131">
        <v>0.72068095838587598</v>
      </c>
      <c r="V131">
        <v>37.341101335675503</v>
      </c>
      <c r="W131">
        <v>-999</v>
      </c>
      <c r="X131">
        <v>15.9635890970314</v>
      </c>
      <c r="Y131">
        <v>15.899115823773</v>
      </c>
      <c r="Z131">
        <v>15.8425196481982</v>
      </c>
      <c r="AA131">
        <v>4.6716651916503897</v>
      </c>
      <c r="AB131">
        <v>26.888582229614201</v>
      </c>
      <c r="AC131">
        <v>8.6595114495083791</v>
      </c>
      <c r="AD131">
        <v>8.6625544171635607</v>
      </c>
      <c r="AE131">
        <v>8.6484356419021502</v>
      </c>
      <c r="AF131">
        <v>0.44262295081967201</v>
      </c>
      <c r="AG131">
        <v>3.06767885250827E-3</v>
      </c>
      <c r="AH131">
        <v>0</v>
      </c>
      <c r="AI131">
        <v>0</v>
      </c>
      <c r="AJ131">
        <v>0</v>
      </c>
      <c r="AK131">
        <v>0</v>
      </c>
      <c r="AL131">
        <v>35.113630363279498</v>
      </c>
      <c r="AM131">
        <v>35.746418848640801</v>
      </c>
      <c r="AN131">
        <v>36.247587934561501</v>
      </c>
      <c r="AO131">
        <v>35.0899478562553</v>
      </c>
      <c r="AP131">
        <v>35.671691401304201</v>
      </c>
      <c r="AQ131">
        <v>36.2407852017555</v>
      </c>
      <c r="AR131">
        <v>35.195454755525901</v>
      </c>
      <c r="AS131">
        <v>36.060433122022999</v>
      </c>
      <c r="AT131">
        <v>36.361533709061398</v>
      </c>
    </row>
    <row r="132" spans="1:46" x14ac:dyDescent="0.25">
      <c r="A132">
        <v>131</v>
      </c>
      <c r="B132" t="s">
        <v>410</v>
      </c>
      <c r="C132">
        <v>100</v>
      </c>
      <c r="D132">
        <v>1000</v>
      </c>
      <c r="E132">
        <v>1000</v>
      </c>
      <c r="F132" t="s">
        <v>59</v>
      </c>
      <c r="G132" t="s">
        <v>59</v>
      </c>
      <c r="H132" t="s">
        <v>59</v>
      </c>
      <c r="I132" t="s">
        <v>59</v>
      </c>
      <c r="J132">
        <v>4</v>
      </c>
      <c r="K132">
        <v>10</v>
      </c>
      <c r="L132">
        <v>0</v>
      </c>
      <c r="M132">
        <v>50</v>
      </c>
      <c r="N132">
        <v>0</v>
      </c>
      <c r="O132">
        <v>0</v>
      </c>
      <c r="P132" t="s">
        <v>60</v>
      </c>
      <c r="Q132" t="s">
        <v>65</v>
      </c>
      <c r="R132" t="s">
        <v>59</v>
      </c>
      <c r="S132" t="s">
        <v>59</v>
      </c>
      <c r="T132">
        <v>0.29716448260280098</v>
      </c>
      <c r="U132">
        <v>0.29716448260280098</v>
      </c>
      <c r="V132">
        <v>0</v>
      </c>
      <c r="W132">
        <v>-999</v>
      </c>
      <c r="X132">
        <v>16.708084127130501</v>
      </c>
      <c r="Y132">
        <v>16.075006750632699</v>
      </c>
      <c r="Z132">
        <v>15.716126339069501</v>
      </c>
      <c r="AA132">
        <v>4.4794778823852504</v>
      </c>
      <c r="AB132">
        <v>27.095289230346602</v>
      </c>
      <c r="AC132">
        <v>8.3036294726834097</v>
      </c>
      <c r="AD132">
        <v>8.2460549637025</v>
      </c>
      <c r="AE132">
        <v>8.1587790770154704</v>
      </c>
      <c r="AF132">
        <v>7.9643018526886503E-2</v>
      </c>
      <c r="AG132">
        <v>1.6899672679171799E-4</v>
      </c>
      <c r="AH132">
        <v>0</v>
      </c>
      <c r="AI132">
        <v>0</v>
      </c>
      <c r="AJ132">
        <v>0</v>
      </c>
      <c r="AK132">
        <v>0</v>
      </c>
      <c r="AL132">
        <v>8.3676591263212199</v>
      </c>
      <c r="AM132">
        <v>9.3745506356957993</v>
      </c>
      <c r="AN132">
        <v>10.2175215361904</v>
      </c>
      <c r="AO132">
        <v>11.8218048185022</v>
      </c>
      <c r="AP132">
        <v>13.058103834258899</v>
      </c>
      <c r="AQ132">
        <v>14.7825550527064</v>
      </c>
      <c r="AR132">
        <v>4.4576194458658298</v>
      </c>
      <c r="AS132">
        <v>5.7788620088415001</v>
      </c>
      <c r="AT132">
        <v>6.1197749150658503</v>
      </c>
    </row>
    <row r="133" spans="1:46" x14ac:dyDescent="0.25">
      <c r="A133">
        <v>132</v>
      </c>
      <c r="B133" t="s">
        <v>411</v>
      </c>
      <c r="C133">
        <v>10</v>
      </c>
      <c r="D133">
        <v>330</v>
      </c>
      <c r="E133">
        <v>330</v>
      </c>
      <c r="F133" t="s">
        <v>59</v>
      </c>
      <c r="G133" t="s">
        <v>59</v>
      </c>
      <c r="H133" t="s">
        <v>59</v>
      </c>
      <c r="I133" t="s">
        <v>59</v>
      </c>
      <c r="J133">
        <v>4</v>
      </c>
      <c r="K133">
        <v>10</v>
      </c>
      <c r="L133">
        <v>0</v>
      </c>
      <c r="M133">
        <v>50</v>
      </c>
      <c r="N133">
        <v>25</v>
      </c>
      <c r="O133">
        <v>0</v>
      </c>
      <c r="P133" t="s">
        <v>62</v>
      </c>
      <c r="Q133" t="s">
        <v>65</v>
      </c>
      <c r="R133" t="s">
        <v>59</v>
      </c>
      <c r="S133" t="s">
        <v>59</v>
      </c>
      <c r="T133">
        <v>0.45129255989911699</v>
      </c>
      <c r="U133">
        <v>0.45129255989911699</v>
      </c>
      <c r="V133">
        <v>34.155369627709398</v>
      </c>
      <c r="W133">
        <v>-999</v>
      </c>
      <c r="X133">
        <v>16.760925875034701</v>
      </c>
      <c r="Y133">
        <v>16.256020948621899</v>
      </c>
      <c r="Z133">
        <v>15.9281456544227</v>
      </c>
      <c r="AA133">
        <v>5.63799571990966</v>
      </c>
      <c r="AB133">
        <v>26.868410110473601</v>
      </c>
      <c r="AC133">
        <v>8.7065067868515307</v>
      </c>
      <c r="AD133">
        <v>8.74302524048605</v>
      </c>
      <c r="AE133">
        <v>8.5814206624768392</v>
      </c>
      <c r="AF133">
        <v>0</v>
      </c>
      <c r="AG133">
        <v>0</v>
      </c>
      <c r="AH133">
        <v>0</v>
      </c>
      <c r="AI133">
        <v>0</v>
      </c>
      <c r="AJ133">
        <v>0</v>
      </c>
      <c r="AK133">
        <v>0</v>
      </c>
      <c r="AL133">
        <v>17.900347363533601</v>
      </c>
      <c r="AM133">
        <v>18.742143440020101</v>
      </c>
      <c r="AN133">
        <v>17.7521102827376</v>
      </c>
      <c r="AO133">
        <v>17.943193937323802</v>
      </c>
      <c r="AP133">
        <v>18.909183397159701</v>
      </c>
      <c r="AQ133">
        <v>19.620650825383699</v>
      </c>
      <c r="AR133">
        <v>17.848019335039201</v>
      </c>
      <c r="AS133">
        <v>18.5823660897127</v>
      </c>
      <c r="AT133">
        <v>16.200869077521901</v>
      </c>
    </row>
    <row r="134" spans="1:46" x14ac:dyDescent="0.25">
      <c r="A134">
        <v>133</v>
      </c>
      <c r="B134" t="s">
        <v>412</v>
      </c>
      <c r="C134">
        <v>100</v>
      </c>
      <c r="D134">
        <v>1000</v>
      </c>
      <c r="E134">
        <v>1000</v>
      </c>
      <c r="F134" t="s">
        <v>59</v>
      </c>
      <c r="G134" t="s">
        <v>59</v>
      </c>
      <c r="H134" t="s">
        <v>59</v>
      </c>
      <c r="I134" t="s">
        <v>59</v>
      </c>
      <c r="J134">
        <v>4</v>
      </c>
      <c r="K134">
        <v>10</v>
      </c>
      <c r="L134">
        <v>0</v>
      </c>
      <c r="M134">
        <v>10</v>
      </c>
      <c r="N134">
        <v>25</v>
      </c>
      <c r="O134">
        <v>0</v>
      </c>
      <c r="P134" t="s">
        <v>62</v>
      </c>
      <c r="Q134" t="s">
        <v>61</v>
      </c>
      <c r="R134" t="s">
        <v>59</v>
      </c>
      <c r="S134" t="s">
        <v>59</v>
      </c>
      <c r="T134">
        <v>0.441877541798463</v>
      </c>
      <c r="U134">
        <v>0.441877541798463</v>
      </c>
      <c r="V134">
        <v>30.302962759266698</v>
      </c>
      <c r="W134">
        <v>-999</v>
      </c>
      <c r="X134">
        <v>17.048878982171601</v>
      </c>
      <c r="Y134">
        <v>16.674506887862702</v>
      </c>
      <c r="Z134">
        <v>16.271501485737499</v>
      </c>
      <c r="AA134">
        <v>5.4693226814270002</v>
      </c>
      <c r="AB134">
        <v>27.595218658447202</v>
      </c>
      <c r="AC134">
        <v>9.1292942674570394</v>
      </c>
      <c r="AD134">
        <v>9.2162759837555193</v>
      </c>
      <c r="AE134">
        <v>8.9169043426197092</v>
      </c>
      <c r="AF134">
        <v>0.13669227293267</v>
      </c>
      <c r="AG134">
        <v>7.8625527749940803E-4</v>
      </c>
      <c r="AH134">
        <v>1.29914143696339E-2</v>
      </c>
      <c r="AI134" s="4">
        <v>7.8313047863904704E-6</v>
      </c>
      <c r="AJ134">
        <v>0</v>
      </c>
      <c r="AK134">
        <v>0</v>
      </c>
      <c r="AL134">
        <v>43.813088299654702</v>
      </c>
      <c r="AM134">
        <v>45.150338878138399</v>
      </c>
      <c r="AN134">
        <v>43.0062803158241</v>
      </c>
      <c r="AO134">
        <v>43.751049973900798</v>
      </c>
      <c r="AP134">
        <v>45.142805981344601</v>
      </c>
      <c r="AQ134">
        <v>43.0062803158241</v>
      </c>
      <c r="AR134">
        <v>44.414290625559097</v>
      </c>
      <c r="AS134">
        <v>46.301795959472599</v>
      </c>
      <c r="AT134">
        <v>0</v>
      </c>
    </row>
    <row r="135" spans="1:46" x14ac:dyDescent="0.25">
      <c r="A135">
        <v>134</v>
      </c>
      <c r="B135" t="s">
        <v>413</v>
      </c>
      <c r="C135">
        <v>1000</v>
      </c>
      <c r="D135">
        <v>3300</v>
      </c>
      <c r="E135">
        <v>3300</v>
      </c>
      <c r="F135" t="s">
        <v>59</v>
      </c>
      <c r="G135" t="s">
        <v>59</v>
      </c>
      <c r="H135" t="s">
        <v>59</v>
      </c>
      <c r="I135" t="s">
        <v>59</v>
      </c>
      <c r="J135">
        <v>10</v>
      </c>
      <c r="K135">
        <v>10</v>
      </c>
      <c r="L135">
        <v>0</v>
      </c>
      <c r="M135">
        <v>25</v>
      </c>
      <c r="N135">
        <v>0</v>
      </c>
      <c r="O135">
        <v>0</v>
      </c>
      <c r="P135" t="s">
        <v>62</v>
      </c>
      <c r="Q135" t="s">
        <v>65</v>
      </c>
      <c r="R135" t="s">
        <v>59</v>
      </c>
      <c r="S135" t="s">
        <v>59</v>
      </c>
      <c r="T135">
        <v>0.11909802116889</v>
      </c>
      <c r="U135">
        <v>0.11909802116889</v>
      </c>
      <c r="V135">
        <v>0</v>
      </c>
      <c r="W135">
        <v>-999</v>
      </c>
      <c r="X135">
        <v>17.326438256907501</v>
      </c>
      <c r="Y135">
        <v>14.9132136007249</v>
      </c>
      <c r="Z135">
        <v>13.5544005840196</v>
      </c>
      <c r="AA135">
        <v>4.0073680877685502</v>
      </c>
      <c r="AB135">
        <v>29.0215129852294</v>
      </c>
      <c r="AC135">
        <v>8.7105974483972695</v>
      </c>
      <c r="AD135">
        <v>8.7519511430409391</v>
      </c>
      <c r="AE135">
        <v>7.9419250847002703</v>
      </c>
      <c r="AF135">
        <v>0.36382880809940099</v>
      </c>
      <c r="AG135">
        <v>3.96764241374006E-2</v>
      </c>
      <c r="AH135">
        <v>0.28108605614358001</v>
      </c>
      <c r="AI135">
        <v>1.5859701024632002E-2</v>
      </c>
      <c r="AJ135">
        <v>2.1076852277956699E-2</v>
      </c>
      <c r="AK135">
        <v>1.14741874217193E-4</v>
      </c>
      <c r="AL135">
        <v>14.3397682736188</v>
      </c>
      <c r="AM135">
        <v>13.4124088755865</v>
      </c>
      <c r="AN135">
        <v>9.7462221040133397</v>
      </c>
      <c r="AO135">
        <v>15.7617571298121</v>
      </c>
      <c r="AP135">
        <v>13.7337944254196</v>
      </c>
      <c r="AQ135">
        <v>9.7436093816852392</v>
      </c>
      <c r="AR135">
        <v>9.6791158217253006</v>
      </c>
      <c r="AS135">
        <v>11.583315276535901</v>
      </c>
      <c r="AT135">
        <v>9.7927105426788295</v>
      </c>
    </row>
    <row r="136" spans="1:46" x14ac:dyDescent="0.25">
      <c r="A136">
        <v>135</v>
      </c>
      <c r="B136" t="s">
        <v>414</v>
      </c>
      <c r="C136">
        <v>100</v>
      </c>
      <c r="D136">
        <v>1000</v>
      </c>
      <c r="E136">
        <v>1000</v>
      </c>
      <c r="F136" t="s">
        <v>59</v>
      </c>
      <c r="G136" t="s">
        <v>59</v>
      </c>
      <c r="H136" t="s">
        <v>59</v>
      </c>
      <c r="I136" t="s">
        <v>59</v>
      </c>
      <c r="J136">
        <v>4</v>
      </c>
      <c r="K136">
        <v>10</v>
      </c>
      <c r="L136">
        <v>0</v>
      </c>
      <c r="M136">
        <v>10</v>
      </c>
      <c r="N136">
        <v>10</v>
      </c>
      <c r="O136">
        <v>0</v>
      </c>
      <c r="P136" t="s">
        <v>60</v>
      </c>
      <c r="Q136" t="s">
        <v>61</v>
      </c>
      <c r="R136" t="s">
        <v>59</v>
      </c>
      <c r="S136" t="s">
        <v>59</v>
      </c>
      <c r="T136">
        <v>0.578739267962042</v>
      </c>
      <c r="U136">
        <v>0.578739267962042</v>
      </c>
      <c r="V136">
        <v>15.9198586468535</v>
      </c>
      <c r="W136">
        <v>-999</v>
      </c>
      <c r="X136">
        <v>17.048878982171601</v>
      </c>
      <c r="Y136">
        <v>16.674506887862702</v>
      </c>
      <c r="Z136">
        <v>16.271501485737499</v>
      </c>
      <c r="AA136">
        <v>5.4693226814270002</v>
      </c>
      <c r="AB136">
        <v>27.595218658447202</v>
      </c>
      <c r="AC136">
        <v>8.60425970988525</v>
      </c>
      <c r="AD136">
        <v>8.6487490823120492</v>
      </c>
      <c r="AE136">
        <v>8.4807178291542407</v>
      </c>
      <c r="AF136">
        <v>0.26604157252598198</v>
      </c>
      <c r="AG136">
        <v>2.8101010216764798E-3</v>
      </c>
      <c r="AH136">
        <v>5.3321283325802001E-2</v>
      </c>
      <c r="AI136" s="4">
        <v>4.9263921891762797E-5</v>
      </c>
      <c r="AJ136">
        <v>0</v>
      </c>
      <c r="AK136">
        <v>0</v>
      </c>
      <c r="AL136">
        <v>20.8728898575161</v>
      </c>
      <c r="AM136">
        <v>23.1110459697152</v>
      </c>
      <c r="AN136">
        <v>26.964479155864598</v>
      </c>
      <c r="AO136">
        <v>20.950290790016702</v>
      </c>
      <c r="AP136">
        <v>23.112663375345701</v>
      </c>
      <c r="AQ136">
        <v>26.964479155864598</v>
      </c>
      <c r="AR136">
        <v>20.122811255601999</v>
      </c>
      <c r="AS136">
        <v>22.863813966185099</v>
      </c>
      <c r="AT136">
        <v>0</v>
      </c>
    </row>
    <row r="137" spans="1:46" x14ac:dyDescent="0.25">
      <c r="A137">
        <v>136</v>
      </c>
      <c r="B137" t="s">
        <v>415</v>
      </c>
      <c r="C137">
        <v>10000</v>
      </c>
      <c r="D137">
        <v>10000</v>
      </c>
      <c r="E137">
        <v>10000</v>
      </c>
      <c r="F137" t="s">
        <v>59</v>
      </c>
      <c r="G137" t="s">
        <v>59</v>
      </c>
      <c r="H137" t="s">
        <v>59</v>
      </c>
      <c r="I137" t="s">
        <v>59</v>
      </c>
      <c r="J137">
        <v>25</v>
      </c>
      <c r="K137">
        <v>10</v>
      </c>
      <c r="L137">
        <v>0</v>
      </c>
      <c r="M137">
        <v>10</v>
      </c>
      <c r="N137">
        <v>10</v>
      </c>
      <c r="O137">
        <v>0</v>
      </c>
      <c r="P137" t="s">
        <v>60</v>
      </c>
      <c r="Q137" t="s">
        <v>65</v>
      </c>
      <c r="R137" t="s">
        <v>59</v>
      </c>
      <c r="S137" t="s">
        <v>59</v>
      </c>
      <c r="T137">
        <v>7.3308789691670498E-2</v>
      </c>
      <c r="U137">
        <v>7.3308789691670498E-2</v>
      </c>
      <c r="V137">
        <v>1.8267016199421999</v>
      </c>
      <c r="W137">
        <v>-999</v>
      </c>
      <c r="X137">
        <v>17.074129555777201</v>
      </c>
      <c r="Y137">
        <v>8.99362894324595</v>
      </c>
      <c r="Z137">
        <v>5.4478891573914696</v>
      </c>
      <c r="AA137">
        <v>3.60067462921142</v>
      </c>
      <c r="AB137">
        <v>27.148073196411101</v>
      </c>
      <c r="AC137">
        <v>9.3975933643732503</v>
      </c>
      <c r="AD137">
        <v>8.2148451620407101</v>
      </c>
      <c r="AE137">
        <v>7.2747600284191396</v>
      </c>
      <c r="AF137">
        <v>0.36014726184997697</v>
      </c>
      <c r="AG137">
        <v>0.105390956083092</v>
      </c>
      <c r="AH137">
        <v>0.31495628163828798</v>
      </c>
      <c r="AI137">
        <v>4.8798675507708403E-2</v>
      </c>
      <c r="AJ137">
        <v>2.3009664058904699E-3</v>
      </c>
      <c r="AK137" s="4">
        <v>2.2525112411445301E-6</v>
      </c>
      <c r="AL137">
        <v>15.047836193853501</v>
      </c>
      <c r="AM137">
        <v>6.5974207065893102</v>
      </c>
      <c r="AN137">
        <v>3.2090519438769101</v>
      </c>
      <c r="AO137">
        <v>15.4195230536683</v>
      </c>
      <c r="AP137">
        <v>6.5974207065893102</v>
      </c>
      <c r="AQ137">
        <v>3.2090519438769101</v>
      </c>
      <c r="AR137">
        <v>11.440825780872601</v>
      </c>
      <c r="AS137">
        <v>0</v>
      </c>
      <c r="AT137">
        <v>0</v>
      </c>
    </row>
    <row r="138" spans="1:46" x14ac:dyDescent="0.25">
      <c r="A138">
        <v>137</v>
      </c>
      <c r="B138" t="s">
        <v>416</v>
      </c>
      <c r="C138">
        <v>1000</v>
      </c>
      <c r="D138">
        <v>3300</v>
      </c>
      <c r="E138">
        <v>3300</v>
      </c>
      <c r="F138" t="s">
        <v>59</v>
      </c>
      <c r="G138" t="s">
        <v>59</v>
      </c>
      <c r="H138" t="s">
        <v>59</v>
      </c>
      <c r="I138" t="s">
        <v>59</v>
      </c>
      <c r="J138">
        <v>4</v>
      </c>
      <c r="K138">
        <v>10</v>
      </c>
      <c r="L138">
        <v>0</v>
      </c>
      <c r="M138">
        <v>1</v>
      </c>
      <c r="N138">
        <v>0</v>
      </c>
      <c r="O138">
        <v>0</v>
      </c>
      <c r="P138" t="s">
        <v>60</v>
      </c>
      <c r="Q138" t="s">
        <v>61</v>
      </c>
      <c r="R138" t="s">
        <v>59</v>
      </c>
      <c r="S138" t="s">
        <v>59</v>
      </c>
      <c r="T138">
        <v>0.57885223678264797</v>
      </c>
      <c r="U138">
        <v>0.57885223678264797</v>
      </c>
      <c r="V138">
        <v>0</v>
      </c>
      <c r="W138">
        <v>-999</v>
      </c>
      <c r="X138">
        <v>17.1649664893066</v>
      </c>
      <c r="Y138">
        <v>16.9595878586906</v>
      </c>
      <c r="Z138">
        <v>16.556492967724299</v>
      </c>
      <c r="AA138">
        <v>4.6821651458740199</v>
      </c>
      <c r="AB138">
        <v>28.1160469055175</v>
      </c>
      <c r="AC138">
        <v>8.5048608448081993</v>
      </c>
      <c r="AD138">
        <v>8.6188701657974391</v>
      </c>
      <c r="AE138">
        <v>8.5305983040837301</v>
      </c>
      <c r="AF138">
        <v>0.24344780840488001</v>
      </c>
      <c r="AG138">
        <v>2.0782662417795699E-3</v>
      </c>
      <c r="AH138">
        <v>2.8468142792589201E-2</v>
      </c>
      <c r="AI138" s="4">
        <v>1.5289690194219999E-5</v>
      </c>
      <c r="AJ138">
        <v>0</v>
      </c>
      <c r="AK138">
        <v>0</v>
      </c>
      <c r="AL138">
        <v>21.8002490968308</v>
      </c>
      <c r="AM138">
        <v>23.868721313522801</v>
      </c>
      <c r="AN138">
        <v>26.256802379152699</v>
      </c>
      <c r="AO138">
        <v>21.916141453911202</v>
      </c>
      <c r="AP138">
        <v>23.868721313522801</v>
      </c>
      <c r="AQ138">
        <v>26.256802379152699</v>
      </c>
      <c r="AR138">
        <v>9.0926521429648695</v>
      </c>
      <c r="AS138">
        <v>0</v>
      </c>
      <c r="AT138">
        <v>0</v>
      </c>
    </row>
    <row r="139" spans="1:46" x14ac:dyDescent="0.25">
      <c r="A139">
        <v>138</v>
      </c>
      <c r="B139" t="s">
        <v>417</v>
      </c>
      <c r="C139">
        <v>10</v>
      </c>
      <c r="D139">
        <v>330</v>
      </c>
      <c r="E139">
        <v>330</v>
      </c>
      <c r="F139" t="s">
        <v>59</v>
      </c>
      <c r="G139" t="s">
        <v>59</v>
      </c>
      <c r="H139" t="s">
        <v>59</v>
      </c>
      <c r="I139" t="s">
        <v>59</v>
      </c>
      <c r="J139">
        <v>4</v>
      </c>
      <c r="K139">
        <v>10</v>
      </c>
      <c r="L139">
        <v>0</v>
      </c>
      <c r="M139">
        <v>25</v>
      </c>
      <c r="N139">
        <v>10</v>
      </c>
      <c r="O139">
        <v>0</v>
      </c>
      <c r="P139" t="s">
        <v>60</v>
      </c>
      <c r="Q139" t="s">
        <v>65</v>
      </c>
      <c r="R139" t="s">
        <v>59</v>
      </c>
      <c r="S139" t="s">
        <v>59</v>
      </c>
      <c r="T139">
        <v>0.56856872635561095</v>
      </c>
      <c r="U139">
        <v>0.56856872635561095</v>
      </c>
      <c r="V139">
        <v>16.2368221336536</v>
      </c>
      <c r="W139">
        <v>-999</v>
      </c>
      <c r="X139">
        <v>17.012036363233602</v>
      </c>
      <c r="Y139">
        <v>16.542532984415601</v>
      </c>
      <c r="Z139">
        <v>16.190009795513301</v>
      </c>
      <c r="AA139">
        <v>6.3868675231933496</v>
      </c>
      <c r="AB139">
        <v>27.150762557983398</v>
      </c>
      <c r="AC139">
        <v>8.1739805048380898</v>
      </c>
      <c r="AD139">
        <v>8.1903355468938308</v>
      </c>
      <c r="AE139">
        <v>8.1099268529832909</v>
      </c>
      <c r="AF139">
        <v>8.921815889029E-2</v>
      </c>
      <c r="AG139">
        <v>3.8735348820682799E-4</v>
      </c>
      <c r="AH139">
        <v>0</v>
      </c>
      <c r="AI139">
        <v>0</v>
      </c>
      <c r="AJ139">
        <v>0</v>
      </c>
      <c r="AK139">
        <v>0</v>
      </c>
      <c r="AL139">
        <v>10.0684959090453</v>
      </c>
      <c r="AM139">
        <v>11.0359635368937</v>
      </c>
      <c r="AN139">
        <v>13.4879187331324</v>
      </c>
      <c r="AO139">
        <v>10.0873419307633</v>
      </c>
      <c r="AP139">
        <v>11.065239896735299</v>
      </c>
      <c r="AQ139">
        <v>13.4879187331324</v>
      </c>
      <c r="AR139">
        <v>10.003381845244199</v>
      </c>
      <c r="AS139">
        <v>10.8855895067984</v>
      </c>
      <c r="AT139">
        <v>0</v>
      </c>
    </row>
    <row r="140" spans="1:46" x14ac:dyDescent="0.25">
      <c r="A140">
        <v>139</v>
      </c>
      <c r="B140" t="s">
        <v>418</v>
      </c>
      <c r="C140">
        <v>100</v>
      </c>
      <c r="D140">
        <v>1000</v>
      </c>
      <c r="E140">
        <v>1000</v>
      </c>
      <c r="F140" t="s">
        <v>59</v>
      </c>
      <c r="G140" t="s">
        <v>59</v>
      </c>
      <c r="H140" t="s">
        <v>59</v>
      </c>
      <c r="I140" t="s">
        <v>59</v>
      </c>
      <c r="J140">
        <v>25</v>
      </c>
      <c r="K140">
        <v>10</v>
      </c>
      <c r="L140">
        <v>0</v>
      </c>
      <c r="M140">
        <v>10</v>
      </c>
      <c r="N140">
        <v>25</v>
      </c>
      <c r="O140">
        <v>0</v>
      </c>
      <c r="P140" t="s">
        <v>60</v>
      </c>
      <c r="Q140" t="s">
        <v>65</v>
      </c>
      <c r="R140" t="s">
        <v>59</v>
      </c>
      <c r="S140" t="s">
        <v>59</v>
      </c>
      <c r="T140">
        <v>7.6484123331799297E-2</v>
      </c>
      <c r="U140">
        <v>7.6484123331799297E-2</v>
      </c>
      <c r="V140">
        <v>4.0853194626681297</v>
      </c>
      <c r="W140">
        <v>-999</v>
      </c>
      <c r="X140">
        <v>18.217660390447399</v>
      </c>
      <c r="Y140">
        <v>14.164448788649601</v>
      </c>
      <c r="Z140">
        <v>12.7253309319872</v>
      </c>
      <c r="AA140">
        <v>4.2272591590881303</v>
      </c>
      <c r="AB140">
        <v>27.544775009155199</v>
      </c>
      <c r="AC140">
        <v>9.5963600420260597</v>
      </c>
      <c r="AD140">
        <v>7.9100629668473896</v>
      </c>
      <c r="AE140">
        <v>6.9643710766363496</v>
      </c>
      <c r="AF140">
        <v>0.36014726184997697</v>
      </c>
      <c r="AG140">
        <v>0.106991820973402</v>
      </c>
      <c r="AH140">
        <v>0.36014726184997697</v>
      </c>
      <c r="AI140">
        <v>7.7078461540057999E-2</v>
      </c>
      <c r="AJ140">
        <v>0.209295904279797</v>
      </c>
      <c r="AK140">
        <v>2.0203129387045899E-2</v>
      </c>
      <c r="AL140">
        <v>17.753224658216599</v>
      </c>
      <c r="AM140">
        <v>7.2792512982315403</v>
      </c>
      <c r="AN140">
        <v>4.4807255314561996</v>
      </c>
      <c r="AO140">
        <v>17.972452900173199</v>
      </c>
      <c r="AP140">
        <v>7.2792512982315403</v>
      </c>
      <c r="AQ140">
        <v>4.4807255314561996</v>
      </c>
      <c r="AR140">
        <v>15.625738763366501</v>
      </c>
      <c r="AS140">
        <v>0</v>
      </c>
      <c r="AT140">
        <v>0</v>
      </c>
    </row>
    <row r="141" spans="1:46" x14ac:dyDescent="0.25">
      <c r="A141">
        <v>140</v>
      </c>
      <c r="B141" t="s">
        <v>419</v>
      </c>
      <c r="C141">
        <v>10</v>
      </c>
      <c r="D141">
        <v>330</v>
      </c>
      <c r="E141">
        <v>330</v>
      </c>
      <c r="F141" t="s">
        <v>59</v>
      </c>
      <c r="G141" t="s">
        <v>59</v>
      </c>
      <c r="H141" t="s">
        <v>59</v>
      </c>
      <c r="I141" t="s">
        <v>59</v>
      </c>
      <c r="J141">
        <v>2</v>
      </c>
      <c r="K141">
        <v>10</v>
      </c>
      <c r="L141">
        <v>0</v>
      </c>
      <c r="M141">
        <v>50</v>
      </c>
      <c r="N141">
        <v>10</v>
      </c>
      <c r="O141">
        <v>0</v>
      </c>
      <c r="P141" t="s">
        <v>60</v>
      </c>
      <c r="Q141" t="s">
        <v>61</v>
      </c>
      <c r="R141" t="s">
        <v>59</v>
      </c>
      <c r="S141" t="s">
        <v>59</v>
      </c>
      <c r="T141">
        <v>0.50378310214375699</v>
      </c>
      <c r="U141">
        <v>0.50378310214375699</v>
      </c>
      <c r="V141">
        <v>11.412956756036101</v>
      </c>
      <c r="W141">
        <v>-999</v>
      </c>
      <c r="X141">
        <v>15.507473863839801</v>
      </c>
      <c r="Y141">
        <v>15.3786453800942</v>
      </c>
      <c r="Z141">
        <v>15.309259141554801</v>
      </c>
      <c r="AA141">
        <v>4.6306266784667898</v>
      </c>
      <c r="AB141">
        <v>26.049079895019499</v>
      </c>
      <c r="AC141">
        <v>9.6935757279846992</v>
      </c>
      <c r="AD141">
        <v>9.6953828378689</v>
      </c>
      <c r="AE141">
        <v>9.6772308886890599</v>
      </c>
      <c r="AF141">
        <v>3.21563682219419E-2</v>
      </c>
      <c r="AG141" s="4">
        <v>5.5982160271429604E-6</v>
      </c>
      <c r="AH141">
        <v>0</v>
      </c>
      <c r="AI141">
        <v>0</v>
      </c>
      <c r="AJ141">
        <v>0</v>
      </c>
      <c r="AK141">
        <v>0</v>
      </c>
      <c r="AL141">
        <v>84.222287183775094</v>
      </c>
      <c r="AM141">
        <v>84.493231379312505</v>
      </c>
      <c r="AN141">
        <v>84.422437957151999</v>
      </c>
      <c r="AO141">
        <v>84.125506423734393</v>
      </c>
      <c r="AP141">
        <v>84.712977623863097</v>
      </c>
      <c r="AQ141">
        <v>85.021837096768095</v>
      </c>
      <c r="AR141">
        <v>84.340484414524894</v>
      </c>
      <c r="AS141">
        <v>84.2814277701073</v>
      </c>
      <c r="AT141">
        <v>83.871638747774995</v>
      </c>
    </row>
    <row r="142" spans="1:46" x14ac:dyDescent="0.25">
      <c r="A142">
        <v>141</v>
      </c>
      <c r="B142" t="s">
        <v>420</v>
      </c>
      <c r="C142">
        <v>10</v>
      </c>
      <c r="D142">
        <v>330</v>
      </c>
      <c r="E142">
        <v>330</v>
      </c>
      <c r="F142" t="s">
        <v>59</v>
      </c>
      <c r="G142" t="s">
        <v>59</v>
      </c>
      <c r="H142" t="s">
        <v>59</v>
      </c>
      <c r="I142" t="s">
        <v>59</v>
      </c>
      <c r="J142">
        <v>2</v>
      </c>
      <c r="K142">
        <v>10</v>
      </c>
      <c r="L142">
        <v>0</v>
      </c>
      <c r="M142">
        <v>25</v>
      </c>
      <c r="N142">
        <v>10</v>
      </c>
      <c r="O142">
        <v>0</v>
      </c>
      <c r="P142" t="s">
        <v>62</v>
      </c>
      <c r="Q142" t="s">
        <v>61</v>
      </c>
      <c r="R142" t="s">
        <v>59</v>
      </c>
      <c r="S142" t="s">
        <v>59</v>
      </c>
      <c r="T142">
        <v>0.58732660781841095</v>
      </c>
      <c r="U142">
        <v>0.58732660781841095</v>
      </c>
      <c r="V142">
        <v>10.196497434980399</v>
      </c>
      <c r="W142">
        <v>-999</v>
      </c>
      <c r="X142">
        <v>15.9635890970314</v>
      </c>
      <c r="Y142">
        <v>15.899115823773</v>
      </c>
      <c r="Z142">
        <v>15.8425196481982</v>
      </c>
      <c r="AA142">
        <v>4.6716651916503897</v>
      </c>
      <c r="AB142">
        <v>26.888582229614201</v>
      </c>
      <c r="AC142">
        <v>9.1423412577952501</v>
      </c>
      <c r="AD142">
        <v>9.1599226348970504</v>
      </c>
      <c r="AE142">
        <v>9.1532746122476603</v>
      </c>
      <c r="AF142">
        <v>0.40290037831021402</v>
      </c>
      <c r="AG142">
        <v>6.4695281337033203E-4</v>
      </c>
      <c r="AH142">
        <v>0</v>
      </c>
      <c r="AI142">
        <v>0</v>
      </c>
      <c r="AJ142">
        <v>0</v>
      </c>
      <c r="AK142">
        <v>0</v>
      </c>
      <c r="AL142">
        <v>80.337191435561905</v>
      </c>
      <c r="AM142">
        <v>80.6418443821278</v>
      </c>
      <c r="AN142">
        <v>80.861049035948099</v>
      </c>
      <c r="AO142">
        <v>80.231560066597694</v>
      </c>
      <c r="AP142">
        <v>80.590583749453501</v>
      </c>
      <c r="AQ142">
        <v>80.919731392697997</v>
      </c>
      <c r="AR142">
        <v>80.702153749680207</v>
      </c>
      <c r="AS142">
        <v>80.8572481045356</v>
      </c>
      <c r="AT142">
        <v>79.878119560388399</v>
      </c>
    </row>
    <row r="143" spans="1:46" x14ac:dyDescent="0.25">
      <c r="A143">
        <v>142</v>
      </c>
      <c r="B143" t="s">
        <v>209</v>
      </c>
      <c r="C143">
        <v>1</v>
      </c>
      <c r="D143">
        <v>100</v>
      </c>
      <c r="E143">
        <v>100</v>
      </c>
      <c r="F143" t="s">
        <v>59</v>
      </c>
      <c r="G143" t="s">
        <v>59</v>
      </c>
      <c r="H143" t="s">
        <v>59</v>
      </c>
      <c r="I143" t="s">
        <v>59</v>
      </c>
      <c r="J143">
        <v>10</v>
      </c>
      <c r="K143">
        <v>10</v>
      </c>
      <c r="L143">
        <v>0</v>
      </c>
      <c r="M143">
        <v>50</v>
      </c>
      <c r="N143">
        <v>10</v>
      </c>
      <c r="O143">
        <v>0</v>
      </c>
      <c r="P143" t="s">
        <v>62</v>
      </c>
      <c r="Q143" t="s">
        <v>65</v>
      </c>
      <c r="R143" t="s">
        <v>59</v>
      </c>
      <c r="S143" t="s">
        <v>59</v>
      </c>
      <c r="T143">
        <v>0.20617283950617199</v>
      </c>
      <c r="U143">
        <v>0.20617283950617199</v>
      </c>
      <c r="V143">
        <v>8.6271932865011198</v>
      </c>
      <c r="W143">
        <v>-999</v>
      </c>
      <c r="X143">
        <v>17.093384354202801</v>
      </c>
      <c r="Y143">
        <v>8.0410589430067194</v>
      </c>
      <c r="Z143">
        <v>2.2811563587188699</v>
      </c>
      <c r="AA143">
        <v>4.6860551834106401</v>
      </c>
      <c r="AB143">
        <v>26.967445373535099</v>
      </c>
      <c r="AC143">
        <v>8.9349848664837097</v>
      </c>
      <c r="AD143">
        <v>8.9408353805541996</v>
      </c>
      <c r="AE143">
        <v>8.4672885131835898</v>
      </c>
      <c r="AF143">
        <v>0.15308641975308601</v>
      </c>
      <c r="AG143">
        <v>1.94711808621147E-2</v>
      </c>
      <c r="AH143">
        <v>0</v>
      </c>
      <c r="AI143">
        <v>0</v>
      </c>
      <c r="AJ143">
        <v>0</v>
      </c>
      <c r="AK143">
        <v>0</v>
      </c>
      <c r="AL143">
        <v>12.184547278163301</v>
      </c>
      <c r="AM143">
        <v>9.5974248282929704</v>
      </c>
      <c r="AN143">
        <v>7.9156323524621799</v>
      </c>
      <c r="AO143">
        <v>12.1450390778702</v>
      </c>
      <c r="AP143">
        <v>9.7269374905051702</v>
      </c>
      <c r="AQ143">
        <v>7.9155710264519303</v>
      </c>
      <c r="AR143">
        <v>12.255389568344</v>
      </c>
      <c r="AS143">
        <v>9.4841012488573</v>
      </c>
      <c r="AT143">
        <v>7.9156805371845103</v>
      </c>
    </row>
    <row r="144" spans="1:46" x14ac:dyDescent="0.25">
      <c r="A144">
        <v>143</v>
      </c>
      <c r="B144" t="s">
        <v>421</v>
      </c>
      <c r="C144">
        <v>100</v>
      </c>
      <c r="D144">
        <v>1000</v>
      </c>
      <c r="E144">
        <v>1000</v>
      </c>
      <c r="F144" t="s">
        <v>59</v>
      </c>
      <c r="G144" t="s">
        <v>59</v>
      </c>
      <c r="H144" t="s">
        <v>59</v>
      </c>
      <c r="I144" t="s">
        <v>59</v>
      </c>
      <c r="J144">
        <v>10</v>
      </c>
      <c r="K144">
        <v>10</v>
      </c>
      <c r="L144">
        <v>0</v>
      </c>
      <c r="M144">
        <v>90</v>
      </c>
      <c r="N144">
        <v>25</v>
      </c>
      <c r="O144">
        <v>0</v>
      </c>
      <c r="P144" t="s">
        <v>60</v>
      </c>
      <c r="Q144" t="s">
        <v>61</v>
      </c>
      <c r="R144" t="s">
        <v>59</v>
      </c>
      <c r="S144" t="s">
        <v>59</v>
      </c>
      <c r="T144">
        <v>8.8034974689369494E-2</v>
      </c>
      <c r="U144">
        <v>8.8034974689369494E-2</v>
      </c>
      <c r="V144">
        <v>14.5252404228585</v>
      </c>
      <c r="W144">
        <v>-999</v>
      </c>
      <c r="X144">
        <v>18.074992232974399</v>
      </c>
      <c r="Y144">
        <v>7.3970882440641601</v>
      </c>
      <c r="Z144">
        <v>4.4471451155636199</v>
      </c>
      <c r="AA144">
        <v>3.0841650962829501</v>
      </c>
      <c r="AB144">
        <v>28.8677673339843</v>
      </c>
      <c r="AC144">
        <v>20.344868117085301</v>
      </c>
      <c r="AD144">
        <v>16.052746979379599</v>
      </c>
      <c r="AE144">
        <v>13.6338101465767</v>
      </c>
      <c r="AF144">
        <v>5.3842613897836997E-2</v>
      </c>
      <c r="AG144">
        <v>2.7299388372609298E-4</v>
      </c>
      <c r="AH144">
        <v>0</v>
      </c>
      <c r="AI144">
        <v>0</v>
      </c>
      <c r="AJ144">
        <v>0</v>
      </c>
      <c r="AK144">
        <v>0</v>
      </c>
      <c r="AL144">
        <v>54.199833569290199</v>
      </c>
      <c r="AM144">
        <v>25.8302614781032</v>
      </c>
      <c r="AN144">
        <v>19.563293533974601</v>
      </c>
      <c r="AO144">
        <v>45.367477830602098</v>
      </c>
      <c r="AP144">
        <v>0</v>
      </c>
      <c r="AQ144">
        <v>0</v>
      </c>
      <c r="AR144">
        <v>55.8552969673066</v>
      </c>
      <c r="AS144">
        <v>25.8302614781032</v>
      </c>
      <c r="AT144">
        <v>19.563293533974601</v>
      </c>
    </row>
    <row r="145" spans="1:46" x14ac:dyDescent="0.25">
      <c r="A145">
        <v>144</v>
      </c>
      <c r="B145" t="s">
        <v>422</v>
      </c>
      <c r="C145">
        <v>100</v>
      </c>
      <c r="D145">
        <v>1000</v>
      </c>
      <c r="E145">
        <v>1000</v>
      </c>
      <c r="F145" t="s">
        <v>59</v>
      </c>
      <c r="G145" t="s">
        <v>59</v>
      </c>
      <c r="H145" t="s">
        <v>59</v>
      </c>
      <c r="I145" t="s">
        <v>59</v>
      </c>
      <c r="J145">
        <v>4</v>
      </c>
      <c r="K145">
        <v>10</v>
      </c>
      <c r="L145">
        <v>0</v>
      </c>
      <c r="M145">
        <v>1</v>
      </c>
      <c r="N145">
        <v>25</v>
      </c>
      <c r="O145">
        <v>0</v>
      </c>
      <c r="P145" t="s">
        <v>62</v>
      </c>
      <c r="Q145" t="s">
        <v>61</v>
      </c>
      <c r="R145" t="s">
        <v>59</v>
      </c>
      <c r="S145" t="s">
        <v>59</v>
      </c>
      <c r="T145">
        <v>0.45198825124265701</v>
      </c>
      <c r="U145">
        <v>0.45198825124265701</v>
      </c>
      <c r="V145">
        <v>30.606979942321701</v>
      </c>
      <c r="W145">
        <v>-999</v>
      </c>
      <c r="X145">
        <v>17.061218504769901</v>
      </c>
      <c r="Y145">
        <v>16.715475863400901</v>
      </c>
      <c r="Z145">
        <v>16.285316617656999</v>
      </c>
      <c r="AA145">
        <v>5.5162687301635698</v>
      </c>
      <c r="AB145">
        <v>27.811027526855401</v>
      </c>
      <c r="AC145">
        <v>8.9949376446275302</v>
      </c>
      <c r="AD145">
        <v>9.0848065334663595</v>
      </c>
      <c r="AE145">
        <v>8.7631805625693904</v>
      </c>
      <c r="AF145">
        <v>0.15160415725259799</v>
      </c>
      <c r="AG145">
        <v>9.3111512534444396E-4</v>
      </c>
      <c r="AH145">
        <v>2.2367826479891498E-2</v>
      </c>
      <c r="AI145" s="4">
        <v>1.5212534496323801E-5</v>
      </c>
      <c r="AJ145">
        <v>0</v>
      </c>
      <c r="AK145">
        <v>0</v>
      </c>
      <c r="AL145">
        <v>42.579452448167302</v>
      </c>
      <c r="AM145">
        <v>44.013941808731403</v>
      </c>
      <c r="AN145">
        <v>41.712413245102802</v>
      </c>
      <c r="AO145">
        <v>42.571481849591102</v>
      </c>
      <c r="AP145">
        <v>44.013941808731403</v>
      </c>
      <c r="AQ145">
        <v>41.712413245102802</v>
      </c>
      <c r="AR145">
        <v>43.453428582044701</v>
      </c>
      <c r="AS145">
        <v>0</v>
      </c>
      <c r="AT145">
        <v>0</v>
      </c>
    </row>
    <row r="146" spans="1:46" x14ac:dyDescent="0.25">
      <c r="A146">
        <v>145</v>
      </c>
      <c r="B146" t="s">
        <v>423</v>
      </c>
      <c r="C146">
        <v>100</v>
      </c>
      <c r="D146">
        <v>1000</v>
      </c>
      <c r="E146">
        <v>1000</v>
      </c>
      <c r="F146" t="s">
        <v>59</v>
      </c>
      <c r="G146" t="s">
        <v>59</v>
      </c>
      <c r="H146" t="s">
        <v>59</v>
      </c>
      <c r="I146" t="s">
        <v>59</v>
      </c>
      <c r="J146">
        <v>25</v>
      </c>
      <c r="K146">
        <v>10</v>
      </c>
      <c r="L146">
        <v>0</v>
      </c>
      <c r="M146">
        <v>90</v>
      </c>
      <c r="N146">
        <v>0</v>
      </c>
      <c r="O146">
        <v>0</v>
      </c>
      <c r="P146" t="s">
        <v>60</v>
      </c>
      <c r="Q146" t="s">
        <v>61</v>
      </c>
      <c r="R146" t="s">
        <v>59</v>
      </c>
      <c r="S146" t="s">
        <v>59</v>
      </c>
      <c r="T146">
        <v>7.0409572020248496E-3</v>
      </c>
      <c r="U146">
        <v>7.0409572020248496E-3</v>
      </c>
      <c r="V146">
        <v>0</v>
      </c>
      <c r="W146">
        <v>-999</v>
      </c>
      <c r="X146">
        <v>18.852003620672502</v>
      </c>
      <c r="Y146">
        <v>13.3109907389416</v>
      </c>
      <c r="Z146">
        <v>11.4498074645296</v>
      </c>
      <c r="AA146">
        <v>5.2345209121704102</v>
      </c>
      <c r="AB146">
        <v>26.073778152465799</v>
      </c>
      <c r="AC146">
        <v>7.4800031096278001</v>
      </c>
      <c r="AD146">
        <v>7.1408573178826904</v>
      </c>
      <c r="AE146">
        <v>6.91644469969863</v>
      </c>
      <c r="AF146">
        <v>0</v>
      </c>
      <c r="AG146">
        <v>0</v>
      </c>
      <c r="AH146">
        <v>0</v>
      </c>
      <c r="AI146">
        <v>0</v>
      </c>
      <c r="AJ146">
        <v>0</v>
      </c>
      <c r="AK146">
        <v>0</v>
      </c>
      <c r="AL146">
        <v>0.71281607548935499</v>
      </c>
      <c r="AM146">
        <v>0.13556537581914299</v>
      </c>
      <c r="AN146">
        <v>7.8755705995900094E-2</v>
      </c>
      <c r="AO146">
        <v>1.740090824545</v>
      </c>
      <c r="AP146">
        <v>0</v>
      </c>
      <c r="AQ146">
        <v>0</v>
      </c>
      <c r="AR146">
        <v>0.52027222908165704</v>
      </c>
      <c r="AS146">
        <v>0.13556537581914299</v>
      </c>
      <c r="AT146">
        <v>7.8755705995900094E-2</v>
      </c>
    </row>
    <row r="147" spans="1:46" x14ac:dyDescent="0.25">
      <c r="A147">
        <v>146</v>
      </c>
      <c r="B147" t="s">
        <v>424</v>
      </c>
      <c r="C147">
        <v>100</v>
      </c>
      <c r="D147">
        <v>1000</v>
      </c>
      <c r="E147">
        <v>1000</v>
      </c>
      <c r="F147" t="s">
        <v>59</v>
      </c>
      <c r="G147" t="s">
        <v>59</v>
      </c>
      <c r="H147" t="s">
        <v>59</v>
      </c>
      <c r="I147" t="s">
        <v>59</v>
      </c>
      <c r="J147">
        <v>25</v>
      </c>
      <c r="K147">
        <v>10</v>
      </c>
      <c r="L147">
        <v>0</v>
      </c>
      <c r="M147">
        <v>50</v>
      </c>
      <c r="N147">
        <v>0</v>
      </c>
      <c r="O147">
        <v>0</v>
      </c>
      <c r="P147" t="s">
        <v>60</v>
      </c>
      <c r="Q147" t="s">
        <v>65</v>
      </c>
      <c r="R147" t="s">
        <v>59</v>
      </c>
      <c r="S147" t="s">
        <v>59</v>
      </c>
      <c r="T147">
        <v>3.9300506212609297E-2</v>
      </c>
      <c r="U147">
        <v>3.9300506212609297E-2</v>
      </c>
      <c r="V147">
        <v>0</v>
      </c>
      <c r="W147">
        <v>-999</v>
      </c>
      <c r="X147">
        <v>18.824418547621899</v>
      </c>
      <c r="Y147">
        <v>14.517347962849</v>
      </c>
      <c r="Z147">
        <v>12.858930246545601</v>
      </c>
      <c r="AA147">
        <v>4.0158557891845703</v>
      </c>
      <c r="AB147">
        <v>27.505689620971602</v>
      </c>
      <c r="AC147">
        <v>10.0323568788257</v>
      </c>
      <c r="AD147">
        <v>8.2987833723015694</v>
      </c>
      <c r="AE147">
        <v>7.6196529222190899</v>
      </c>
      <c r="AF147">
        <v>0.36014726184997697</v>
      </c>
      <c r="AG147">
        <v>8.1131556699394397E-2</v>
      </c>
      <c r="AH147">
        <v>0.29581224114127902</v>
      </c>
      <c r="AI147">
        <v>4.7864784391848297E-2</v>
      </c>
      <c r="AJ147">
        <v>2.4114127933732101E-2</v>
      </c>
      <c r="AK147" s="4">
        <v>3.1346574970701002E-5</v>
      </c>
      <c r="AL147">
        <v>15.0620946405887</v>
      </c>
      <c r="AM147">
        <v>5.3975608030132998</v>
      </c>
      <c r="AN147">
        <v>3.0378197887957699</v>
      </c>
      <c r="AO147">
        <v>18.6540395902807</v>
      </c>
      <c r="AP147">
        <v>5.2433659352347997</v>
      </c>
      <c r="AQ147">
        <v>3.0408674878914699</v>
      </c>
      <c r="AR147">
        <v>10.9716612677603</v>
      </c>
      <c r="AS147">
        <v>5.5489521277412797</v>
      </c>
      <c r="AT147">
        <v>3.0348711124143701</v>
      </c>
    </row>
    <row r="148" spans="1:46" x14ac:dyDescent="0.25">
      <c r="A148">
        <v>147</v>
      </c>
      <c r="B148" t="s">
        <v>425</v>
      </c>
      <c r="C148">
        <v>10000</v>
      </c>
      <c r="D148">
        <v>10000</v>
      </c>
      <c r="E148">
        <v>10000</v>
      </c>
      <c r="F148" t="s">
        <v>59</v>
      </c>
      <c r="G148" t="s">
        <v>59</v>
      </c>
      <c r="H148" t="s">
        <v>59</v>
      </c>
      <c r="I148" t="s">
        <v>59</v>
      </c>
      <c r="J148">
        <v>4</v>
      </c>
      <c r="K148">
        <v>10</v>
      </c>
      <c r="L148">
        <v>0</v>
      </c>
      <c r="M148">
        <v>10</v>
      </c>
      <c r="N148">
        <v>10</v>
      </c>
      <c r="O148">
        <v>0</v>
      </c>
      <c r="P148" t="s">
        <v>60</v>
      </c>
      <c r="Q148" t="s">
        <v>61</v>
      </c>
      <c r="R148" t="s">
        <v>59</v>
      </c>
      <c r="S148" t="s">
        <v>59</v>
      </c>
      <c r="T148">
        <v>0.56066425666515995</v>
      </c>
      <c r="U148">
        <v>0.56066425666515995</v>
      </c>
      <c r="V148">
        <v>14.155515458848701</v>
      </c>
      <c r="W148">
        <v>-999</v>
      </c>
      <c r="X148">
        <v>17.117170639400001</v>
      </c>
      <c r="Y148">
        <v>17.031284022353301</v>
      </c>
      <c r="Z148">
        <v>16.647460779213802</v>
      </c>
      <c r="AA148">
        <v>3.8143532276153498</v>
      </c>
      <c r="AB148">
        <v>28.0648479461669</v>
      </c>
      <c r="AC148">
        <v>9.0962586999747508</v>
      </c>
      <c r="AD148">
        <v>9.1808703935245894</v>
      </c>
      <c r="AE148">
        <v>9.2108780754057697</v>
      </c>
      <c r="AF148">
        <v>0.16775869859918599</v>
      </c>
      <c r="AG148">
        <v>1.28182640947829E-3</v>
      </c>
      <c r="AH148">
        <v>3.5698147311342E-2</v>
      </c>
      <c r="AI148" s="4">
        <v>3.4604336544515701E-5</v>
      </c>
      <c r="AJ148">
        <v>0</v>
      </c>
      <c r="AK148">
        <v>0</v>
      </c>
      <c r="AL148">
        <v>39.348822092677601</v>
      </c>
      <c r="AM148">
        <v>39.105272192451302</v>
      </c>
      <c r="AN148">
        <v>40.224909214557897</v>
      </c>
      <c r="AO148">
        <v>39.115044117495003</v>
      </c>
      <c r="AP148">
        <v>39.095108260772399</v>
      </c>
      <c r="AQ148">
        <v>40.224909214557897</v>
      </c>
      <c r="AR148">
        <v>41.614322663770999</v>
      </c>
      <c r="AS148">
        <v>40.658901749076399</v>
      </c>
      <c r="AT148">
        <v>0</v>
      </c>
    </row>
    <row r="149" spans="1:46" x14ac:dyDescent="0.25">
      <c r="A149">
        <v>148</v>
      </c>
      <c r="B149" t="s">
        <v>426</v>
      </c>
      <c r="C149">
        <v>1000</v>
      </c>
      <c r="D149">
        <v>3300</v>
      </c>
      <c r="E149">
        <v>3300</v>
      </c>
      <c r="F149" t="s">
        <v>59</v>
      </c>
      <c r="G149" t="s">
        <v>59</v>
      </c>
      <c r="H149" t="s">
        <v>59</v>
      </c>
      <c r="I149" t="s">
        <v>59</v>
      </c>
      <c r="J149">
        <v>4</v>
      </c>
      <c r="K149">
        <v>10</v>
      </c>
      <c r="L149">
        <v>0</v>
      </c>
      <c r="M149">
        <v>10</v>
      </c>
      <c r="N149">
        <v>10</v>
      </c>
      <c r="O149">
        <v>0</v>
      </c>
      <c r="P149" t="s">
        <v>60</v>
      </c>
      <c r="Q149" t="s">
        <v>61</v>
      </c>
      <c r="R149" t="s">
        <v>59</v>
      </c>
      <c r="S149" t="s">
        <v>59</v>
      </c>
      <c r="T149">
        <v>0.56732941708088502</v>
      </c>
      <c r="U149">
        <v>0.56732941708088502</v>
      </c>
      <c r="V149">
        <v>14.6786970101692</v>
      </c>
      <c r="W149">
        <v>-999</v>
      </c>
      <c r="X149">
        <v>17.177530408929002</v>
      </c>
      <c r="Y149">
        <v>16.8895243801446</v>
      </c>
      <c r="Z149">
        <v>16.503707347569101</v>
      </c>
      <c r="AA149">
        <v>4.5857181549072203</v>
      </c>
      <c r="AB149">
        <v>28.2392482757568</v>
      </c>
      <c r="AC149">
        <v>8.9959810194902303</v>
      </c>
      <c r="AD149">
        <v>9.1529533648335892</v>
      </c>
      <c r="AE149">
        <v>9.1058588700670402</v>
      </c>
      <c r="AF149">
        <v>0.21565747853592401</v>
      </c>
      <c r="AG149">
        <v>1.1910269972584401E-3</v>
      </c>
      <c r="AH149">
        <v>1.9091730682331599E-2</v>
      </c>
      <c r="AI149" s="4">
        <v>1.1007548226154501E-5</v>
      </c>
      <c r="AJ149">
        <v>0</v>
      </c>
      <c r="AK149">
        <v>0</v>
      </c>
      <c r="AL149">
        <v>37.755032594436997</v>
      </c>
      <c r="AM149">
        <v>38.8652069195876</v>
      </c>
      <c r="AN149">
        <v>41.0272106555107</v>
      </c>
      <c r="AO149">
        <v>37.594084526838103</v>
      </c>
      <c r="AP149">
        <v>38.859309081496399</v>
      </c>
      <c r="AQ149">
        <v>41.0272106555107</v>
      </c>
      <c r="AR149">
        <v>39.3147515490435</v>
      </c>
      <c r="AS149">
        <v>39.766733599233099</v>
      </c>
      <c r="AT149">
        <v>0</v>
      </c>
    </row>
    <row r="150" spans="1:46" x14ac:dyDescent="0.25">
      <c r="A150">
        <v>149</v>
      </c>
      <c r="B150" t="s">
        <v>427</v>
      </c>
      <c r="C150">
        <v>100</v>
      </c>
      <c r="D150">
        <v>1000</v>
      </c>
      <c r="E150">
        <v>1000</v>
      </c>
      <c r="F150" t="s">
        <v>59</v>
      </c>
      <c r="G150" t="s">
        <v>59</v>
      </c>
      <c r="H150" t="s">
        <v>59</v>
      </c>
      <c r="I150" t="s">
        <v>59</v>
      </c>
      <c r="J150">
        <v>2</v>
      </c>
      <c r="K150">
        <v>10</v>
      </c>
      <c r="L150">
        <v>0</v>
      </c>
      <c r="M150">
        <v>1</v>
      </c>
      <c r="N150">
        <v>10</v>
      </c>
      <c r="O150">
        <v>0</v>
      </c>
      <c r="P150" t="s">
        <v>62</v>
      </c>
      <c r="Q150" t="s">
        <v>65</v>
      </c>
      <c r="R150" t="s">
        <v>59</v>
      </c>
      <c r="S150" t="s">
        <v>59</v>
      </c>
      <c r="T150">
        <v>0.70786262991414295</v>
      </c>
      <c r="U150">
        <v>0.70786262991414295</v>
      </c>
      <c r="V150">
        <v>14.8870292663574</v>
      </c>
      <c r="W150">
        <v>-999</v>
      </c>
      <c r="X150">
        <v>16.024398683909101</v>
      </c>
      <c r="Y150">
        <v>16.177426077305501</v>
      </c>
      <c r="Z150">
        <v>16.132952464208799</v>
      </c>
      <c r="AA150">
        <v>3.2157449722289999</v>
      </c>
      <c r="AB150">
        <v>27.7607917785644</v>
      </c>
      <c r="AC150">
        <v>8.1255943855978607</v>
      </c>
      <c r="AD150">
        <v>8.1323655497525298</v>
      </c>
      <c r="AE150">
        <v>8.1311952097721996</v>
      </c>
      <c r="AF150">
        <v>2.4175327609579699E-2</v>
      </c>
      <c r="AG150" s="4">
        <v>7.12404405575925E-6</v>
      </c>
      <c r="AH150">
        <v>0</v>
      </c>
      <c r="AI150">
        <v>0</v>
      </c>
      <c r="AJ150">
        <v>0</v>
      </c>
      <c r="AK150">
        <v>0</v>
      </c>
      <c r="AL150">
        <v>9.6123098288455395</v>
      </c>
      <c r="AM150">
        <v>9.9599258954357008</v>
      </c>
      <c r="AN150">
        <v>10.1993209725378</v>
      </c>
      <c r="AO150">
        <v>9.6124532437194006</v>
      </c>
      <c r="AP150">
        <v>9.9599258954357008</v>
      </c>
      <c r="AQ150">
        <v>10.1993209725378</v>
      </c>
      <c r="AR150">
        <v>9.5965843879259491</v>
      </c>
      <c r="AS150">
        <v>0</v>
      </c>
      <c r="AT150">
        <v>0</v>
      </c>
    </row>
    <row r="151" spans="1:46" x14ac:dyDescent="0.25">
      <c r="A151">
        <v>150</v>
      </c>
      <c r="B151" t="s">
        <v>428</v>
      </c>
      <c r="C151">
        <v>1000</v>
      </c>
      <c r="D151">
        <v>3300</v>
      </c>
      <c r="E151">
        <v>3300</v>
      </c>
      <c r="F151" t="s">
        <v>59</v>
      </c>
      <c r="G151" t="s">
        <v>59</v>
      </c>
      <c r="H151" t="s">
        <v>59</v>
      </c>
      <c r="I151" t="s">
        <v>59</v>
      </c>
      <c r="J151">
        <v>4</v>
      </c>
      <c r="K151">
        <v>10</v>
      </c>
      <c r="L151">
        <v>0</v>
      </c>
      <c r="M151">
        <v>10</v>
      </c>
      <c r="N151">
        <v>0</v>
      </c>
      <c r="O151">
        <v>0</v>
      </c>
      <c r="P151" t="s">
        <v>62</v>
      </c>
      <c r="Q151" t="s">
        <v>65</v>
      </c>
      <c r="R151" t="s">
        <v>59</v>
      </c>
      <c r="S151" t="s">
        <v>59</v>
      </c>
      <c r="T151">
        <v>0.483506552191595</v>
      </c>
      <c r="U151">
        <v>0.483506552191595</v>
      </c>
      <c r="V151">
        <v>0</v>
      </c>
      <c r="W151">
        <v>-999</v>
      </c>
      <c r="X151">
        <v>17.177530408929002</v>
      </c>
      <c r="Y151">
        <v>16.8895243801446</v>
      </c>
      <c r="Z151">
        <v>16.503707347569101</v>
      </c>
      <c r="AA151">
        <v>4.5857181549072203</v>
      </c>
      <c r="AB151">
        <v>28.2392482757568</v>
      </c>
      <c r="AC151">
        <v>8.2005645820472797</v>
      </c>
      <c r="AD151">
        <v>8.3399433934699605</v>
      </c>
      <c r="AE151">
        <v>8.3759135487663308</v>
      </c>
      <c r="AF151">
        <v>2.25937641211025E-3</v>
      </c>
      <c r="AG151" s="4">
        <v>4.8865283992170102E-7</v>
      </c>
      <c r="AH151">
        <v>0</v>
      </c>
      <c r="AI151">
        <v>0</v>
      </c>
      <c r="AJ151">
        <v>0</v>
      </c>
      <c r="AK151">
        <v>0</v>
      </c>
      <c r="AL151">
        <v>15.8242292014193</v>
      </c>
      <c r="AM151">
        <v>17.121166182487201</v>
      </c>
      <c r="AN151">
        <v>18.0855600712895</v>
      </c>
      <c r="AO151">
        <v>16.401233420350799</v>
      </c>
      <c r="AP151">
        <v>17.156104739718401</v>
      </c>
      <c r="AQ151">
        <v>18.0855600712895</v>
      </c>
      <c r="AR151">
        <v>10.2325844517741</v>
      </c>
      <c r="AS151">
        <v>11.7805581485832</v>
      </c>
      <c r="AT151">
        <v>0</v>
      </c>
    </row>
    <row r="152" spans="1:46" x14ac:dyDescent="0.25">
      <c r="A152">
        <v>151</v>
      </c>
      <c r="B152" t="s">
        <v>110</v>
      </c>
      <c r="C152">
        <v>1</v>
      </c>
      <c r="D152">
        <v>100</v>
      </c>
      <c r="E152">
        <v>100</v>
      </c>
      <c r="F152" t="s">
        <v>59</v>
      </c>
      <c r="G152" t="s">
        <v>59</v>
      </c>
      <c r="H152" t="s">
        <v>59</v>
      </c>
      <c r="I152" t="s">
        <v>59</v>
      </c>
      <c r="J152">
        <v>10</v>
      </c>
      <c r="K152">
        <v>10</v>
      </c>
      <c r="L152">
        <v>0</v>
      </c>
      <c r="M152">
        <v>90</v>
      </c>
      <c r="N152">
        <v>25</v>
      </c>
      <c r="O152">
        <v>0</v>
      </c>
      <c r="P152" t="s">
        <v>62</v>
      </c>
      <c r="Q152" t="s">
        <v>65</v>
      </c>
      <c r="R152" t="s">
        <v>59</v>
      </c>
      <c r="S152" t="s">
        <v>59</v>
      </c>
      <c r="T152">
        <v>0.15185185185185099</v>
      </c>
      <c r="U152">
        <v>0.15185185185185099</v>
      </c>
      <c r="V152">
        <v>21.345667713093299</v>
      </c>
      <c r="W152">
        <v>-999</v>
      </c>
      <c r="X152">
        <v>16.918949221387301</v>
      </c>
      <c r="Y152">
        <v>3.84640517764621</v>
      </c>
      <c r="Z152">
        <v>0.56974292516708303</v>
      </c>
      <c r="AA152">
        <v>4.1192135810851997</v>
      </c>
      <c r="AB152">
        <v>26.1886291503906</v>
      </c>
      <c r="AC152">
        <v>9.7475732991724797</v>
      </c>
      <c r="AD152">
        <v>9.8079581366644906</v>
      </c>
      <c r="AE152">
        <v>9.80413013458252</v>
      </c>
      <c r="AF152">
        <v>0</v>
      </c>
      <c r="AG152">
        <v>0</v>
      </c>
      <c r="AH152">
        <v>0</v>
      </c>
      <c r="AI152">
        <v>0</v>
      </c>
      <c r="AJ152">
        <v>0</v>
      </c>
      <c r="AK152">
        <v>0</v>
      </c>
      <c r="AL152">
        <v>13.290395096609499</v>
      </c>
      <c r="AM152">
        <v>10.4418530641457</v>
      </c>
      <c r="AN152">
        <v>9.5645008215537395</v>
      </c>
      <c r="AO152">
        <v>13.027956019063501</v>
      </c>
      <c r="AP152">
        <v>10.4420129335843</v>
      </c>
      <c r="AQ152">
        <v>0</v>
      </c>
      <c r="AR152">
        <v>13.429042156445099</v>
      </c>
      <c r="AS152">
        <v>10.4418494307494</v>
      </c>
      <c r="AT152">
        <v>9.5645008215537395</v>
      </c>
    </row>
    <row r="153" spans="1:46" x14ac:dyDescent="0.25">
      <c r="A153">
        <v>152</v>
      </c>
      <c r="B153" t="s">
        <v>429</v>
      </c>
      <c r="C153">
        <v>1000</v>
      </c>
      <c r="D153">
        <v>3300</v>
      </c>
      <c r="E153">
        <v>3300</v>
      </c>
      <c r="F153" t="s">
        <v>59</v>
      </c>
      <c r="G153" t="s">
        <v>59</v>
      </c>
      <c r="H153" t="s">
        <v>59</v>
      </c>
      <c r="I153" t="s">
        <v>59</v>
      </c>
      <c r="J153">
        <v>10</v>
      </c>
      <c r="K153">
        <v>10</v>
      </c>
      <c r="L153">
        <v>0</v>
      </c>
      <c r="M153">
        <v>10</v>
      </c>
      <c r="N153">
        <v>25</v>
      </c>
      <c r="O153">
        <v>0</v>
      </c>
      <c r="P153" t="s">
        <v>62</v>
      </c>
      <c r="Q153" t="s">
        <v>61</v>
      </c>
      <c r="R153" t="s">
        <v>59</v>
      </c>
      <c r="S153" t="s">
        <v>59</v>
      </c>
      <c r="T153">
        <v>0.141187298665439</v>
      </c>
      <c r="U153">
        <v>0.141187298665439</v>
      </c>
      <c r="V153">
        <v>7.7564365264817399</v>
      </c>
      <c r="W153">
        <v>-999</v>
      </c>
      <c r="X153">
        <v>17.362400771174801</v>
      </c>
      <c r="Y153">
        <v>15.2391189997987</v>
      </c>
      <c r="Z153">
        <v>14.001668207361</v>
      </c>
      <c r="AA153">
        <v>4.4809265136718697</v>
      </c>
      <c r="AB153">
        <v>28.771537780761701</v>
      </c>
      <c r="AC153">
        <v>10.0541848761114</v>
      </c>
      <c r="AD153">
        <v>9.5787655439156794</v>
      </c>
      <c r="AE153">
        <v>7.5286654262367696</v>
      </c>
      <c r="AF153">
        <v>0.36382880809940099</v>
      </c>
      <c r="AG153">
        <v>7.5075298091726694E-2</v>
      </c>
      <c r="AH153">
        <v>0.36382880809940099</v>
      </c>
      <c r="AI153">
        <v>5.9729620042178501E-2</v>
      </c>
      <c r="AJ153">
        <v>0.36346065347445899</v>
      </c>
      <c r="AK153">
        <v>3.2062496154580997E-2</v>
      </c>
      <c r="AL153">
        <v>42.815703221566103</v>
      </c>
      <c r="AM153">
        <v>33.4454222274572</v>
      </c>
      <c r="AN153">
        <v>25.384554127630501</v>
      </c>
      <c r="AO153">
        <v>43.270023446637403</v>
      </c>
      <c r="AP153">
        <v>33.4454222274572</v>
      </c>
      <c r="AQ153">
        <v>25.384554127630501</v>
      </c>
      <c r="AR153">
        <v>38.406782810775603</v>
      </c>
      <c r="AS153">
        <v>0</v>
      </c>
      <c r="AT153">
        <v>0</v>
      </c>
    </row>
    <row r="154" spans="1:46" x14ac:dyDescent="0.25">
      <c r="A154">
        <v>153</v>
      </c>
      <c r="B154" t="s">
        <v>430</v>
      </c>
      <c r="C154">
        <v>100</v>
      </c>
      <c r="D154">
        <v>1000</v>
      </c>
      <c r="E154">
        <v>1000</v>
      </c>
      <c r="F154" t="s">
        <v>59</v>
      </c>
      <c r="G154" t="s">
        <v>59</v>
      </c>
      <c r="H154" t="s">
        <v>59</v>
      </c>
      <c r="I154" t="s">
        <v>59</v>
      </c>
      <c r="J154">
        <v>2</v>
      </c>
      <c r="K154">
        <v>10</v>
      </c>
      <c r="L154">
        <v>0</v>
      </c>
      <c r="M154">
        <v>1</v>
      </c>
      <c r="N154">
        <v>0</v>
      </c>
      <c r="O154">
        <v>0</v>
      </c>
      <c r="P154" t="s">
        <v>60</v>
      </c>
      <c r="Q154" t="s">
        <v>61</v>
      </c>
      <c r="R154" t="s">
        <v>59</v>
      </c>
      <c r="S154" t="s">
        <v>59</v>
      </c>
      <c r="T154">
        <v>0.70334387708992296</v>
      </c>
      <c r="U154">
        <v>0.70334387708992296</v>
      </c>
      <c r="V154">
        <v>0</v>
      </c>
      <c r="W154">
        <v>-999</v>
      </c>
      <c r="X154">
        <v>16.024398683909101</v>
      </c>
      <c r="Y154">
        <v>16.177426077305501</v>
      </c>
      <c r="Z154">
        <v>16.132952464208799</v>
      </c>
      <c r="AA154">
        <v>3.2157449722289999</v>
      </c>
      <c r="AB154">
        <v>27.7607917785644</v>
      </c>
      <c r="AC154">
        <v>8.4571022705098802</v>
      </c>
      <c r="AD154">
        <v>8.49114615707105</v>
      </c>
      <c r="AE154">
        <v>8.4871624106739993</v>
      </c>
      <c r="AF154">
        <v>0.41979213737008497</v>
      </c>
      <c r="AG154">
        <v>3.45611293773662E-3</v>
      </c>
      <c r="AH154">
        <v>0</v>
      </c>
      <c r="AI154">
        <v>0</v>
      </c>
      <c r="AJ154">
        <v>0</v>
      </c>
      <c r="AK154">
        <v>0</v>
      </c>
      <c r="AL154">
        <v>26.813714435154498</v>
      </c>
      <c r="AM154">
        <v>27.679063362826501</v>
      </c>
      <c r="AN154">
        <v>28.2368232848034</v>
      </c>
      <c r="AO154">
        <v>26.925216968535601</v>
      </c>
      <c r="AP154">
        <v>27.679063362826501</v>
      </c>
      <c r="AQ154">
        <v>28.2368232848034</v>
      </c>
      <c r="AR154">
        <v>14.587461649912999</v>
      </c>
      <c r="AS154">
        <v>0</v>
      </c>
      <c r="AT154">
        <v>0</v>
      </c>
    </row>
    <row r="155" spans="1:46" x14ac:dyDescent="0.25">
      <c r="A155">
        <v>154</v>
      </c>
      <c r="B155" t="s">
        <v>431</v>
      </c>
      <c r="C155">
        <v>10000</v>
      </c>
      <c r="D155">
        <v>10000</v>
      </c>
      <c r="E155">
        <v>10000</v>
      </c>
      <c r="F155" t="s">
        <v>59</v>
      </c>
      <c r="G155" t="s">
        <v>59</v>
      </c>
      <c r="H155" t="s">
        <v>59</v>
      </c>
      <c r="I155" t="s">
        <v>59</v>
      </c>
      <c r="J155">
        <v>25</v>
      </c>
      <c r="K155">
        <v>10</v>
      </c>
      <c r="L155">
        <v>0</v>
      </c>
      <c r="M155">
        <v>25</v>
      </c>
      <c r="N155">
        <v>10</v>
      </c>
      <c r="O155">
        <v>0</v>
      </c>
      <c r="P155" t="s">
        <v>62</v>
      </c>
      <c r="Q155" t="s">
        <v>61</v>
      </c>
      <c r="R155" t="s">
        <v>59</v>
      </c>
      <c r="S155" t="s">
        <v>59</v>
      </c>
      <c r="T155">
        <v>4.64795213989875E-3</v>
      </c>
      <c r="U155">
        <v>4.64795213989875E-3</v>
      </c>
      <c r="V155">
        <v>0.534043472700231</v>
      </c>
      <c r="W155">
        <v>-999</v>
      </c>
      <c r="X155">
        <v>17.014859984670402</v>
      </c>
      <c r="Y155">
        <v>8.10849961690095</v>
      </c>
      <c r="Z155">
        <v>4.4690045584232401</v>
      </c>
      <c r="AA155">
        <v>2.3921623229980402</v>
      </c>
      <c r="AB155">
        <v>27.0255527496337</v>
      </c>
      <c r="AC155">
        <v>12.1314516932087</v>
      </c>
      <c r="AD155">
        <v>7.3516095421000696</v>
      </c>
      <c r="AE155">
        <v>6.3141739425309202</v>
      </c>
      <c r="AF155">
        <v>0.36014726184997697</v>
      </c>
      <c r="AG155">
        <v>0.16657700793182401</v>
      </c>
      <c r="AH155">
        <v>0.36014726184997697</v>
      </c>
      <c r="AI155">
        <v>0.14239636289458901</v>
      </c>
      <c r="AJ155">
        <v>0.30989415554532901</v>
      </c>
      <c r="AK155">
        <v>5.4188159609116097E-2</v>
      </c>
      <c r="AL155">
        <v>49.446829445163402</v>
      </c>
      <c r="AM155">
        <v>9.2044132079081695</v>
      </c>
      <c r="AN155">
        <v>3.93123825699322</v>
      </c>
      <c r="AO155">
        <v>52.084934998755003</v>
      </c>
      <c r="AP155">
        <v>9.1120505119041795</v>
      </c>
      <c r="AQ155">
        <v>3.9296111268883802</v>
      </c>
      <c r="AR155">
        <v>40.8002826996319</v>
      </c>
      <c r="AS155">
        <v>9.7456715243511294</v>
      </c>
      <c r="AT155">
        <v>3.9601899512724699</v>
      </c>
    </row>
    <row r="156" spans="1:46" x14ac:dyDescent="0.25">
      <c r="A156">
        <v>155</v>
      </c>
      <c r="B156" t="s">
        <v>432</v>
      </c>
      <c r="C156">
        <v>100</v>
      </c>
      <c r="D156">
        <v>1000</v>
      </c>
      <c r="E156">
        <v>1000</v>
      </c>
      <c r="F156" t="s">
        <v>59</v>
      </c>
      <c r="G156" t="s">
        <v>59</v>
      </c>
      <c r="H156" t="s">
        <v>59</v>
      </c>
      <c r="I156" t="s">
        <v>59</v>
      </c>
      <c r="J156">
        <v>4</v>
      </c>
      <c r="K156">
        <v>10</v>
      </c>
      <c r="L156">
        <v>0</v>
      </c>
      <c r="M156">
        <v>25</v>
      </c>
      <c r="N156">
        <v>25</v>
      </c>
      <c r="O156">
        <v>0</v>
      </c>
      <c r="P156" t="s">
        <v>60</v>
      </c>
      <c r="Q156" t="s">
        <v>65</v>
      </c>
      <c r="R156" t="s">
        <v>59</v>
      </c>
      <c r="S156" t="s">
        <v>59</v>
      </c>
      <c r="T156">
        <v>0.58190239493899598</v>
      </c>
      <c r="U156">
        <v>0.58190239493899598</v>
      </c>
      <c r="V156">
        <v>40.501171545715899</v>
      </c>
      <c r="W156">
        <v>-999</v>
      </c>
      <c r="X156">
        <v>17.007835061529601</v>
      </c>
      <c r="Y156">
        <v>16.525772137230099</v>
      </c>
      <c r="Z156">
        <v>16.139325478264901</v>
      </c>
      <c r="AA156">
        <v>5.3876810073852504</v>
      </c>
      <c r="AB156">
        <v>27.383985519409102</v>
      </c>
      <c r="AC156">
        <v>8.1893170115854002</v>
      </c>
      <c r="AD156">
        <v>8.2265560385687202</v>
      </c>
      <c r="AE156">
        <v>8.19320693748125</v>
      </c>
      <c r="AF156">
        <v>1.7849073655671E-2</v>
      </c>
      <c r="AG156" s="4">
        <v>7.7927268979884896E-6</v>
      </c>
      <c r="AH156">
        <v>0</v>
      </c>
      <c r="AI156">
        <v>0</v>
      </c>
      <c r="AJ156">
        <v>0</v>
      </c>
      <c r="AK156">
        <v>0</v>
      </c>
      <c r="AL156">
        <v>10.438407561698501</v>
      </c>
      <c r="AM156">
        <v>11.4525930416617</v>
      </c>
      <c r="AN156">
        <v>13.2621328341401</v>
      </c>
      <c r="AO156">
        <v>10.4167397775655</v>
      </c>
      <c r="AP156">
        <v>11.3183788692905</v>
      </c>
      <c r="AQ156">
        <v>13.2621328341401</v>
      </c>
      <c r="AR156">
        <v>10.509130541123101</v>
      </c>
      <c r="AS156">
        <v>12.1587780765216</v>
      </c>
      <c r="AT156">
        <v>0</v>
      </c>
    </row>
    <row r="157" spans="1:46" x14ac:dyDescent="0.25">
      <c r="A157">
        <v>156</v>
      </c>
      <c r="B157" t="s">
        <v>433</v>
      </c>
      <c r="C157">
        <v>1000</v>
      </c>
      <c r="D157">
        <v>3300</v>
      </c>
      <c r="E157">
        <v>3300</v>
      </c>
      <c r="F157" t="s">
        <v>59</v>
      </c>
      <c r="G157" t="s">
        <v>59</v>
      </c>
      <c r="H157" t="s">
        <v>59</v>
      </c>
      <c r="I157" t="s">
        <v>59</v>
      </c>
      <c r="J157">
        <v>4</v>
      </c>
      <c r="K157">
        <v>10</v>
      </c>
      <c r="L157">
        <v>0</v>
      </c>
      <c r="M157">
        <v>10</v>
      </c>
      <c r="N157">
        <v>10</v>
      </c>
      <c r="O157">
        <v>0</v>
      </c>
      <c r="P157" t="s">
        <v>62</v>
      </c>
      <c r="Q157" t="s">
        <v>65</v>
      </c>
      <c r="R157" t="s">
        <v>59</v>
      </c>
      <c r="S157" t="s">
        <v>59</v>
      </c>
      <c r="T157">
        <v>0.50576140985088103</v>
      </c>
      <c r="U157">
        <v>0.50576140985088103</v>
      </c>
      <c r="V157">
        <v>13.7260925044184</v>
      </c>
      <c r="W157">
        <v>-999</v>
      </c>
      <c r="X157">
        <v>17.177530408929002</v>
      </c>
      <c r="Y157">
        <v>16.8895243801446</v>
      </c>
      <c r="Z157">
        <v>16.503707347569101</v>
      </c>
      <c r="AA157">
        <v>4.5857181549072203</v>
      </c>
      <c r="AB157">
        <v>28.2392482757568</v>
      </c>
      <c r="AC157">
        <v>8.2362302581056195</v>
      </c>
      <c r="AD157">
        <v>8.3359955891261102</v>
      </c>
      <c r="AE157">
        <v>8.3599043011170693</v>
      </c>
      <c r="AF157">
        <v>2.7112516945323002E-3</v>
      </c>
      <c r="AG157" s="4">
        <v>5.0151213331584001E-7</v>
      </c>
      <c r="AH157">
        <v>0</v>
      </c>
      <c r="AI157">
        <v>0</v>
      </c>
      <c r="AJ157">
        <v>0</v>
      </c>
      <c r="AK157">
        <v>0</v>
      </c>
      <c r="AL157">
        <v>16.462743697973899</v>
      </c>
      <c r="AM157">
        <v>17.088425701647498</v>
      </c>
      <c r="AN157">
        <v>17.978700436687301</v>
      </c>
      <c r="AO157">
        <v>16.382118939215101</v>
      </c>
      <c r="AP157">
        <v>17.0865476824927</v>
      </c>
      <c r="AQ157">
        <v>17.978700436687301</v>
      </c>
      <c r="AR157">
        <v>17.2440638239168</v>
      </c>
      <c r="AS157">
        <v>17.375494343893799</v>
      </c>
      <c r="AT157">
        <v>0</v>
      </c>
    </row>
    <row r="158" spans="1:46" x14ac:dyDescent="0.25">
      <c r="A158">
        <v>157</v>
      </c>
      <c r="B158" t="s">
        <v>434</v>
      </c>
      <c r="C158">
        <v>1000</v>
      </c>
      <c r="D158">
        <v>3300</v>
      </c>
      <c r="E158">
        <v>3300</v>
      </c>
      <c r="F158" t="s">
        <v>59</v>
      </c>
      <c r="G158" t="s">
        <v>59</v>
      </c>
      <c r="H158" t="s">
        <v>59</v>
      </c>
      <c r="I158" t="s">
        <v>59</v>
      </c>
      <c r="J158">
        <v>10</v>
      </c>
      <c r="K158">
        <v>10</v>
      </c>
      <c r="L158">
        <v>0</v>
      </c>
      <c r="M158">
        <v>10</v>
      </c>
      <c r="N158">
        <v>10</v>
      </c>
      <c r="O158">
        <v>0</v>
      </c>
      <c r="P158" t="s">
        <v>60</v>
      </c>
      <c r="Q158" t="s">
        <v>61</v>
      </c>
      <c r="R158" t="s">
        <v>59</v>
      </c>
      <c r="S158" t="s">
        <v>59</v>
      </c>
      <c r="T158">
        <v>0.19930971007823201</v>
      </c>
      <c r="U158">
        <v>0.19930971007823201</v>
      </c>
      <c r="V158">
        <v>4.3266576123354996</v>
      </c>
      <c r="W158">
        <v>-999</v>
      </c>
      <c r="X158">
        <v>17.362400771174801</v>
      </c>
      <c r="Y158">
        <v>15.2391189997987</v>
      </c>
      <c r="Z158">
        <v>14.001668207361</v>
      </c>
      <c r="AA158">
        <v>4.4809265136718697</v>
      </c>
      <c r="AB158">
        <v>28.771537780761701</v>
      </c>
      <c r="AC158">
        <v>10.0870768307432</v>
      </c>
      <c r="AD158">
        <v>10.2628596104016</v>
      </c>
      <c r="AE158">
        <v>7.9446023669811501</v>
      </c>
      <c r="AF158">
        <v>0.36382880809940099</v>
      </c>
      <c r="AG158">
        <v>7.3996208988736906E-2</v>
      </c>
      <c r="AH158">
        <v>0.36382880809940099</v>
      </c>
      <c r="AI158">
        <v>5.7453158869825001E-2</v>
      </c>
      <c r="AJ158">
        <v>0.354716981132075</v>
      </c>
      <c r="AK158">
        <v>2.9718072044044499E-2</v>
      </c>
      <c r="AL158">
        <v>36.391285790325703</v>
      </c>
      <c r="AM158">
        <v>36.750665189359701</v>
      </c>
      <c r="AN158">
        <v>28.114107372631199</v>
      </c>
      <c r="AO158">
        <v>36.823211580284401</v>
      </c>
      <c r="AP158">
        <v>36.750665189359701</v>
      </c>
      <c r="AQ158">
        <v>28.114107372631199</v>
      </c>
      <c r="AR158">
        <v>32.199690685799801</v>
      </c>
      <c r="AS158">
        <v>0</v>
      </c>
      <c r="AT158">
        <v>0</v>
      </c>
    </row>
    <row r="159" spans="1:46" x14ac:dyDescent="0.25">
      <c r="A159">
        <v>158</v>
      </c>
      <c r="B159" t="s">
        <v>435</v>
      </c>
      <c r="C159">
        <v>100</v>
      </c>
      <c r="D159">
        <v>1000</v>
      </c>
      <c r="E159">
        <v>1000</v>
      </c>
      <c r="F159" t="s">
        <v>59</v>
      </c>
      <c r="G159" t="s">
        <v>59</v>
      </c>
      <c r="H159" t="s">
        <v>59</v>
      </c>
      <c r="I159" t="s">
        <v>59</v>
      </c>
      <c r="J159">
        <v>4</v>
      </c>
      <c r="K159">
        <v>10</v>
      </c>
      <c r="L159">
        <v>0</v>
      </c>
      <c r="M159">
        <v>50</v>
      </c>
      <c r="N159">
        <v>10</v>
      </c>
      <c r="O159">
        <v>0</v>
      </c>
      <c r="P159" t="s">
        <v>62</v>
      </c>
      <c r="Q159" t="s">
        <v>65</v>
      </c>
      <c r="R159" t="s">
        <v>59</v>
      </c>
      <c r="S159" t="s">
        <v>59</v>
      </c>
      <c r="T159">
        <v>0.33359692724807899</v>
      </c>
      <c r="U159">
        <v>0.33359692724807899</v>
      </c>
      <c r="V159">
        <v>13.4492173608327</v>
      </c>
      <c r="W159">
        <v>-999</v>
      </c>
      <c r="X159">
        <v>16.708084127130501</v>
      </c>
      <c r="Y159">
        <v>16.075006750632699</v>
      </c>
      <c r="Z159">
        <v>15.716126339069501</v>
      </c>
      <c r="AA159">
        <v>4.4794778823852504</v>
      </c>
      <c r="AB159">
        <v>27.095289230346602</v>
      </c>
      <c r="AC159">
        <v>8.7791397380871903</v>
      </c>
      <c r="AD159">
        <v>8.79278157569793</v>
      </c>
      <c r="AE159">
        <v>8.6645112215730595</v>
      </c>
      <c r="AF159">
        <v>0</v>
      </c>
      <c r="AG159">
        <v>0</v>
      </c>
      <c r="AH159">
        <v>0</v>
      </c>
      <c r="AI159">
        <v>0</v>
      </c>
      <c r="AJ159">
        <v>0</v>
      </c>
      <c r="AK159">
        <v>0</v>
      </c>
      <c r="AL159">
        <v>20.616350050899701</v>
      </c>
      <c r="AM159">
        <v>19.913736546850998</v>
      </c>
      <c r="AN159">
        <v>19.180987604844599</v>
      </c>
      <c r="AO159">
        <v>20.524763405888802</v>
      </c>
      <c r="AP159">
        <v>21.211685123196698</v>
      </c>
      <c r="AQ159">
        <v>22.0085104779515</v>
      </c>
      <c r="AR159">
        <v>20.720024721311798</v>
      </c>
      <c r="AS159">
        <v>18.646748211775801</v>
      </c>
      <c r="AT159">
        <v>16.642896206937699</v>
      </c>
    </row>
    <row r="160" spans="1:46" x14ac:dyDescent="0.25">
      <c r="A160">
        <v>159</v>
      </c>
      <c r="B160" t="s">
        <v>436</v>
      </c>
      <c r="C160">
        <v>10000</v>
      </c>
      <c r="D160">
        <v>10000</v>
      </c>
      <c r="E160">
        <v>10000</v>
      </c>
      <c r="F160" t="s">
        <v>59</v>
      </c>
      <c r="G160" t="s">
        <v>59</v>
      </c>
      <c r="H160" t="s">
        <v>59</v>
      </c>
      <c r="I160" t="s">
        <v>59</v>
      </c>
      <c r="J160">
        <v>25</v>
      </c>
      <c r="K160">
        <v>10</v>
      </c>
      <c r="L160">
        <v>0</v>
      </c>
      <c r="M160">
        <v>25</v>
      </c>
      <c r="N160">
        <v>25</v>
      </c>
      <c r="O160">
        <v>0</v>
      </c>
      <c r="P160" t="s">
        <v>60</v>
      </c>
      <c r="Q160" t="s">
        <v>61</v>
      </c>
      <c r="R160" t="s">
        <v>59</v>
      </c>
      <c r="S160" t="s">
        <v>59</v>
      </c>
      <c r="T160">
        <v>5.7800276115968698E-2</v>
      </c>
      <c r="U160">
        <v>5.7800276115968698E-2</v>
      </c>
      <c r="V160">
        <v>2.77013262003425</v>
      </c>
      <c r="W160">
        <v>-999</v>
      </c>
      <c r="X160">
        <v>17.014859984670402</v>
      </c>
      <c r="Y160">
        <v>8.10849961690095</v>
      </c>
      <c r="Z160">
        <v>4.4690045584232401</v>
      </c>
      <c r="AA160">
        <v>2.3921623229980402</v>
      </c>
      <c r="AB160">
        <v>27.0255527496337</v>
      </c>
      <c r="AC160">
        <v>12.895497350389901</v>
      </c>
      <c r="AD160">
        <v>7.5164277555988699</v>
      </c>
      <c r="AE160">
        <v>5.7141911970365999</v>
      </c>
      <c r="AF160">
        <v>0.36014726184997697</v>
      </c>
      <c r="AG160">
        <v>0.175948607222144</v>
      </c>
      <c r="AH160">
        <v>0.36014726184997697</v>
      </c>
      <c r="AI160">
        <v>0.15608082963638001</v>
      </c>
      <c r="AJ160">
        <v>0.36014726184997697</v>
      </c>
      <c r="AK160">
        <v>8.7652775878751005E-2</v>
      </c>
      <c r="AL160">
        <v>43.759596889830398</v>
      </c>
      <c r="AM160">
        <v>12.705944933950301</v>
      </c>
      <c r="AN160">
        <v>7.1358511148221702</v>
      </c>
      <c r="AO160">
        <v>44.640013891306999</v>
      </c>
      <c r="AP160">
        <v>12.5592589141046</v>
      </c>
      <c r="AQ160">
        <v>7.1320116172434096</v>
      </c>
      <c r="AR160">
        <v>40.8739781743609</v>
      </c>
      <c r="AS160">
        <v>13.565545525773301</v>
      </c>
      <c r="AT160">
        <v>7.2041676924304499</v>
      </c>
    </row>
    <row r="161" spans="1:46" x14ac:dyDescent="0.25">
      <c r="A161">
        <v>160</v>
      </c>
      <c r="B161" t="s">
        <v>437</v>
      </c>
      <c r="C161">
        <v>10000</v>
      </c>
      <c r="D161">
        <v>10000</v>
      </c>
      <c r="E161">
        <v>10000</v>
      </c>
      <c r="F161" t="s">
        <v>59</v>
      </c>
      <c r="G161" t="s">
        <v>59</v>
      </c>
      <c r="H161" t="s">
        <v>59</v>
      </c>
      <c r="I161" t="s">
        <v>59</v>
      </c>
      <c r="J161">
        <v>25</v>
      </c>
      <c r="K161">
        <v>10</v>
      </c>
      <c r="L161">
        <v>0</v>
      </c>
      <c r="M161">
        <v>10</v>
      </c>
      <c r="N161">
        <v>0</v>
      </c>
      <c r="O161">
        <v>0</v>
      </c>
      <c r="P161" t="s">
        <v>60</v>
      </c>
      <c r="Q161" t="s">
        <v>65</v>
      </c>
      <c r="R161" t="s">
        <v>59</v>
      </c>
      <c r="S161" t="s">
        <v>59</v>
      </c>
      <c r="T161">
        <v>7.2940635066728002E-2</v>
      </c>
      <c r="U161">
        <v>7.2940635066728002E-2</v>
      </c>
      <c r="V161">
        <v>0</v>
      </c>
      <c r="W161">
        <v>-999</v>
      </c>
      <c r="X161">
        <v>17.074129555777201</v>
      </c>
      <c r="Y161">
        <v>8.99362894324595</v>
      </c>
      <c r="Z161">
        <v>5.4478891573914696</v>
      </c>
      <c r="AA161">
        <v>3.60067462921142</v>
      </c>
      <c r="AB161">
        <v>27.148073196411101</v>
      </c>
      <c r="AC161">
        <v>9.3660882766818396</v>
      </c>
      <c r="AD161">
        <v>8.2099841105221003</v>
      </c>
      <c r="AE161">
        <v>7.26192882695329</v>
      </c>
      <c r="AF161">
        <v>0.36014726184997697</v>
      </c>
      <c r="AG161">
        <v>0.106049537974132</v>
      </c>
      <c r="AH161">
        <v>0.31679705476300002</v>
      </c>
      <c r="AI161">
        <v>4.9647117922367201E-2</v>
      </c>
      <c r="AJ161">
        <v>2.39300506212609E-3</v>
      </c>
      <c r="AK161" s="4">
        <v>2.4410935567312098E-6</v>
      </c>
      <c r="AL161">
        <v>14.7136338061442</v>
      </c>
      <c r="AM161">
        <v>6.6465256952533904</v>
      </c>
      <c r="AN161">
        <v>3.23853666674695</v>
      </c>
      <c r="AO161">
        <v>15.415328578013799</v>
      </c>
      <c r="AP161">
        <v>6.6465256952533904</v>
      </c>
      <c r="AQ161">
        <v>3.23853666674695</v>
      </c>
      <c r="AR161">
        <v>7.9040835569667296</v>
      </c>
      <c r="AS161">
        <v>0</v>
      </c>
      <c r="AT161">
        <v>0</v>
      </c>
    </row>
    <row r="162" spans="1:46" x14ac:dyDescent="0.25">
      <c r="A162">
        <v>161</v>
      </c>
      <c r="B162" t="s">
        <v>438</v>
      </c>
      <c r="C162">
        <v>1000</v>
      </c>
      <c r="D162">
        <v>3300</v>
      </c>
      <c r="E162">
        <v>3300</v>
      </c>
      <c r="F162" t="s">
        <v>59</v>
      </c>
      <c r="G162" t="s">
        <v>59</v>
      </c>
      <c r="H162" t="s">
        <v>59</v>
      </c>
      <c r="I162" t="s">
        <v>59</v>
      </c>
      <c r="J162">
        <v>25</v>
      </c>
      <c r="K162">
        <v>10</v>
      </c>
      <c r="L162">
        <v>0</v>
      </c>
      <c r="M162">
        <v>10</v>
      </c>
      <c r="N162">
        <v>10</v>
      </c>
      <c r="O162">
        <v>0</v>
      </c>
      <c r="P162" t="s">
        <v>60</v>
      </c>
      <c r="Q162" t="s">
        <v>65</v>
      </c>
      <c r="R162" t="s">
        <v>59</v>
      </c>
      <c r="S162" t="s">
        <v>59</v>
      </c>
      <c r="T162">
        <v>7.3216751035434804E-2</v>
      </c>
      <c r="U162">
        <v>7.3216751035434804E-2</v>
      </c>
      <c r="V162">
        <v>1.64607906693895</v>
      </c>
      <c r="W162">
        <v>-999</v>
      </c>
      <c r="X162">
        <v>17.524053447212498</v>
      </c>
      <c r="Y162">
        <v>12.4928705262117</v>
      </c>
      <c r="Z162">
        <v>10.640262129547301</v>
      </c>
      <c r="AA162">
        <v>2.8761212825775102</v>
      </c>
      <c r="AB162">
        <v>26.975387573242099</v>
      </c>
      <c r="AC162">
        <v>9.6352946482876494</v>
      </c>
      <c r="AD162">
        <v>8.0360337985521895</v>
      </c>
      <c r="AE162">
        <v>7.1854224003783003</v>
      </c>
      <c r="AF162">
        <v>0.36014726184997697</v>
      </c>
      <c r="AG162">
        <v>9.6627838775906402E-2</v>
      </c>
      <c r="AH162">
        <v>0.36014726184997697</v>
      </c>
      <c r="AI162">
        <v>6.7109475502537694E-2</v>
      </c>
      <c r="AJ162">
        <v>0.130971007823285</v>
      </c>
      <c r="AK162">
        <v>2.4976682596789799E-3</v>
      </c>
      <c r="AL162">
        <v>17.8158333812389</v>
      </c>
      <c r="AM162">
        <v>7.5441085713707201</v>
      </c>
      <c r="AN162">
        <v>4.4528663633243601</v>
      </c>
      <c r="AO162">
        <v>18.096829835300699</v>
      </c>
      <c r="AP162">
        <v>7.5441085713707201</v>
      </c>
      <c r="AQ162">
        <v>4.4528663633243601</v>
      </c>
      <c r="AR162">
        <v>15.0889219797529</v>
      </c>
      <c r="AS162">
        <v>0</v>
      </c>
      <c r="AT162">
        <v>0</v>
      </c>
    </row>
    <row r="163" spans="1:46" x14ac:dyDescent="0.25">
      <c r="A163">
        <v>162</v>
      </c>
      <c r="B163" t="s">
        <v>439</v>
      </c>
      <c r="C163">
        <v>10000</v>
      </c>
      <c r="D163">
        <v>10000</v>
      </c>
      <c r="E163">
        <v>10000</v>
      </c>
      <c r="F163" t="s">
        <v>59</v>
      </c>
      <c r="G163" t="s">
        <v>59</v>
      </c>
      <c r="H163" t="s">
        <v>59</v>
      </c>
      <c r="I163" t="s">
        <v>59</v>
      </c>
      <c r="J163">
        <v>4</v>
      </c>
      <c r="K163">
        <v>10</v>
      </c>
      <c r="L163">
        <v>0</v>
      </c>
      <c r="M163">
        <v>25</v>
      </c>
      <c r="N163">
        <v>0</v>
      </c>
      <c r="O163">
        <v>0</v>
      </c>
      <c r="P163" t="s">
        <v>62</v>
      </c>
      <c r="Q163" t="s">
        <v>65</v>
      </c>
      <c r="R163" t="s">
        <v>59</v>
      </c>
      <c r="S163" t="s">
        <v>59</v>
      </c>
      <c r="T163">
        <v>0.405784003615002</v>
      </c>
      <c r="U163">
        <v>0.405784003615002</v>
      </c>
      <c r="V163">
        <v>0</v>
      </c>
      <c r="W163">
        <v>-999</v>
      </c>
      <c r="X163">
        <v>17.116612909716</v>
      </c>
      <c r="Y163">
        <v>16.899275320154</v>
      </c>
      <c r="Z163">
        <v>16.436706922855599</v>
      </c>
      <c r="AA163">
        <v>4.1392726898193297</v>
      </c>
      <c r="AB163">
        <v>28.398845672607401</v>
      </c>
      <c r="AC163">
        <v>8.1836160171963801</v>
      </c>
      <c r="AD163">
        <v>8.3909112116531102</v>
      </c>
      <c r="AE163">
        <v>8.5772373191548503</v>
      </c>
      <c r="AF163">
        <v>5.4112065070040599E-2</v>
      </c>
      <c r="AG163">
        <v>9.6024140493822002E-4</v>
      </c>
      <c r="AH163">
        <v>2.2593764121102501E-4</v>
      </c>
      <c r="AI163" s="4">
        <v>5.1437142342215397E-8</v>
      </c>
      <c r="AJ163">
        <v>0</v>
      </c>
      <c r="AK163">
        <v>0</v>
      </c>
      <c r="AL163">
        <v>14.954994400401</v>
      </c>
      <c r="AM163">
        <v>16.222267191747701</v>
      </c>
      <c r="AN163">
        <v>18.398389979060202</v>
      </c>
      <c r="AO163">
        <v>17.228258656281799</v>
      </c>
      <c r="AP163">
        <v>17.554200581738201</v>
      </c>
      <c r="AQ163">
        <v>18.398389979060202</v>
      </c>
      <c r="AR163">
        <v>7.5351299505702301</v>
      </c>
      <c r="AS163">
        <v>9.2141292967395394</v>
      </c>
      <c r="AT163">
        <v>0</v>
      </c>
    </row>
    <row r="164" spans="1:46" x14ac:dyDescent="0.25">
      <c r="A164">
        <v>163</v>
      </c>
      <c r="B164" t="s">
        <v>440</v>
      </c>
      <c r="C164">
        <v>10000</v>
      </c>
      <c r="D164">
        <v>10000</v>
      </c>
      <c r="E164">
        <v>10000</v>
      </c>
      <c r="F164" t="s">
        <v>59</v>
      </c>
      <c r="G164" t="s">
        <v>59</v>
      </c>
      <c r="H164" t="s">
        <v>59</v>
      </c>
      <c r="I164" t="s">
        <v>59</v>
      </c>
      <c r="J164">
        <v>4</v>
      </c>
      <c r="K164">
        <v>10</v>
      </c>
      <c r="L164">
        <v>0</v>
      </c>
      <c r="M164">
        <v>10</v>
      </c>
      <c r="N164">
        <v>25</v>
      </c>
      <c r="O164">
        <v>0</v>
      </c>
      <c r="P164" t="s">
        <v>62</v>
      </c>
      <c r="Q164" t="s">
        <v>61</v>
      </c>
      <c r="R164" t="s">
        <v>59</v>
      </c>
      <c r="S164" t="s">
        <v>59</v>
      </c>
      <c r="T164">
        <v>0.43481699051061901</v>
      </c>
      <c r="U164">
        <v>0.43481699051061901</v>
      </c>
      <c r="V164">
        <v>29.1350299263921</v>
      </c>
      <c r="W164">
        <v>-999</v>
      </c>
      <c r="X164">
        <v>17.117170639400001</v>
      </c>
      <c r="Y164">
        <v>17.031284022353301</v>
      </c>
      <c r="Z164">
        <v>16.647460779213802</v>
      </c>
      <c r="AA164">
        <v>3.8143532276153498</v>
      </c>
      <c r="AB164">
        <v>28.0648479461669</v>
      </c>
      <c r="AC164">
        <v>9.2346899008459999</v>
      </c>
      <c r="AD164">
        <v>9.3370596284432406</v>
      </c>
      <c r="AE164">
        <v>9.1474297313769295</v>
      </c>
      <c r="AF164">
        <v>0.101220063262539</v>
      </c>
      <c r="AG164">
        <v>5.8666631029760099E-4</v>
      </c>
      <c r="AH164">
        <v>1.6945323090826899E-3</v>
      </c>
      <c r="AI164" s="4">
        <v>1.1701949788329E-6</v>
      </c>
      <c r="AJ164">
        <v>0</v>
      </c>
      <c r="AK164">
        <v>0</v>
      </c>
      <c r="AL164">
        <v>47.176179579149597</v>
      </c>
      <c r="AM164">
        <v>45.6698757236612</v>
      </c>
      <c r="AN164">
        <v>43.203733979038503</v>
      </c>
      <c r="AO164">
        <v>46.784273660496503</v>
      </c>
      <c r="AP164">
        <v>45.6485827441184</v>
      </c>
      <c r="AQ164">
        <v>43.203733979038503</v>
      </c>
      <c r="AR164">
        <v>50.974069786000797</v>
      </c>
      <c r="AS164">
        <v>48.924659739483801</v>
      </c>
      <c r="AT164">
        <v>0</v>
      </c>
    </row>
    <row r="165" spans="1:46" x14ac:dyDescent="0.25">
      <c r="A165">
        <v>164</v>
      </c>
      <c r="B165" t="s">
        <v>441</v>
      </c>
      <c r="C165">
        <v>100</v>
      </c>
      <c r="D165">
        <v>1000</v>
      </c>
      <c r="E165">
        <v>1000</v>
      </c>
      <c r="F165" t="s">
        <v>59</v>
      </c>
      <c r="G165" t="s">
        <v>59</v>
      </c>
      <c r="H165" t="s">
        <v>59</v>
      </c>
      <c r="I165" t="s">
        <v>59</v>
      </c>
      <c r="J165">
        <v>4</v>
      </c>
      <c r="K165">
        <v>10</v>
      </c>
      <c r="L165">
        <v>0</v>
      </c>
      <c r="M165">
        <v>1</v>
      </c>
      <c r="N165">
        <v>10</v>
      </c>
      <c r="O165">
        <v>0</v>
      </c>
      <c r="P165" t="s">
        <v>60</v>
      </c>
      <c r="Q165" t="s">
        <v>61</v>
      </c>
      <c r="R165" t="s">
        <v>59</v>
      </c>
      <c r="S165" t="s">
        <v>59</v>
      </c>
      <c r="T165">
        <v>0.58190239493899598</v>
      </c>
      <c r="U165">
        <v>0.58190239493899598</v>
      </c>
      <c r="V165">
        <v>15.9198758602142</v>
      </c>
      <c r="W165">
        <v>-999</v>
      </c>
      <c r="X165">
        <v>17.061218504769901</v>
      </c>
      <c r="Y165">
        <v>16.715475863400901</v>
      </c>
      <c r="Z165">
        <v>16.285316617656999</v>
      </c>
      <c r="AA165">
        <v>5.5162687301635698</v>
      </c>
      <c r="AB165">
        <v>27.811027526855401</v>
      </c>
      <c r="AC165">
        <v>8.5336526335497709</v>
      </c>
      <c r="AD165">
        <v>8.5743585496227706</v>
      </c>
      <c r="AE165">
        <v>8.3998846631821706</v>
      </c>
      <c r="AF165">
        <v>0.28807049254405698</v>
      </c>
      <c r="AG165">
        <v>3.37493226455418E-3</v>
      </c>
      <c r="AH165">
        <v>6.2132851333032001E-2</v>
      </c>
      <c r="AI165" s="4">
        <v>6.8707161156272902E-5</v>
      </c>
      <c r="AJ165">
        <v>0</v>
      </c>
      <c r="AK165">
        <v>0</v>
      </c>
      <c r="AL165">
        <v>21.104485656609299</v>
      </c>
      <c r="AM165">
        <v>23.206288226782601</v>
      </c>
      <c r="AN165">
        <v>26.5534841158197</v>
      </c>
      <c r="AO165">
        <v>21.1070592665756</v>
      </c>
      <c r="AP165">
        <v>23.206288226782601</v>
      </c>
      <c r="AQ165">
        <v>26.5534841158197</v>
      </c>
      <c r="AR165">
        <v>20.8222893238067</v>
      </c>
      <c r="AS165">
        <v>0</v>
      </c>
      <c r="AT165">
        <v>0</v>
      </c>
    </row>
    <row r="166" spans="1:46" x14ac:dyDescent="0.25">
      <c r="A166">
        <v>165</v>
      </c>
      <c r="B166" t="s">
        <v>442</v>
      </c>
      <c r="C166">
        <v>100</v>
      </c>
      <c r="D166">
        <v>1000</v>
      </c>
      <c r="E166">
        <v>1000</v>
      </c>
      <c r="F166" t="s">
        <v>59</v>
      </c>
      <c r="G166" t="s">
        <v>59</v>
      </c>
      <c r="H166" t="s">
        <v>59</v>
      </c>
      <c r="I166" t="s">
        <v>59</v>
      </c>
      <c r="J166">
        <v>10</v>
      </c>
      <c r="K166">
        <v>10</v>
      </c>
      <c r="L166">
        <v>0</v>
      </c>
      <c r="M166">
        <v>90</v>
      </c>
      <c r="N166">
        <v>10</v>
      </c>
      <c r="O166">
        <v>0</v>
      </c>
      <c r="P166" t="s">
        <v>62</v>
      </c>
      <c r="Q166" t="s">
        <v>61</v>
      </c>
      <c r="R166" t="s">
        <v>59</v>
      </c>
      <c r="S166" t="s">
        <v>59</v>
      </c>
      <c r="T166">
        <v>1.2747353888633199E-2</v>
      </c>
      <c r="U166">
        <v>1.2747353888633199E-2</v>
      </c>
      <c r="V166">
        <v>4.35869939652948</v>
      </c>
      <c r="W166">
        <v>-999</v>
      </c>
      <c r="X166">
        <v>18.074992232974399</v>
      </c>
      <c r="Y166">
        <v>7.3970882440641601</v>
      </c>
      <c r="Z166">
        <v>4.4471451155636199</v>
      </c>
      <c r="AA166">
        <v>3.0841650962829501</v>
      </c>
      <c r="AB166">
        <v>28.8677673339843</v>
      </c>
      <c r="AC166">
        <v>17.9086473862586</v>
      </c>
      <c r="AD166">
        <v>13.839688667442701</v>
      </c>
      <c r="AE166">
        <v>12.1629324116838</v>
      </c>
      <c r="AF166">
        <v>6.4427059364933201E-4</v>
      </c>
      <c r="AG166" s="4">
        <v>7.4385254903367699E-7</v>
      </c>
      <c r="AH166">
        <v>0</v>
      </c>
      <c r="AI166">
        <v>0</v>
      </c>
      <c r="AJ166">
        <v>0</v>
      </c>
      <c r="AK166">
        <v>0</v>
      </c>
      <c r="AL166">
        <v>60.1881908774143</v>
      </c>
      <c r="AM166">
        <v>19.760557259787401</v>
      </c>
      <c r="AN166">
        <v>14.050109764178501</v>
      </c>
      <c r="AO166">
        <v>48.118580541580698</v>
      </c>
      <c r="AP166">
        <v>0</v>
      </c>
      <c r="AQ166">
        <v>0</v>
      </c>
      <c r="AR166">
        <v>62.450418388447602</v>
      </c>
      <c r="AS166">
        <v>19.760557259787401</v>
      </c>
      <c r="AT166">
        <v>14.050109764178501</v>
      </c>
    </row>
    <row r="167" spans="1:46" x14ac:dyDescent="0.25">
      <c r="A167">
        <v>166</v>
      </c>
      <c r="B167" t="s">
        <v>71</v>
      </c>
      <c r="C167">
        <v>1</v>
      </c>
      <c r="D167">
        <v>100</v>
      </c>
      <c r="E167">
        <v>100</v>
      </c>
      <c r="F167" t="s">
        <v>59</v>
      </c>
      <c r="G167" t="s">
        <v>59</v>
      </c>
      <c r="H167" t="s">
        <v>59</v>
      </c>
      <c r="I167" t="s">
        <v>59</v>
      </c>
      <c r="J167">
        <v>10</v>
      </c>
      <c r="K167">
        <v>10</v>
      </c>
      <c r="L167">
        <v>0</v>
      </c>
      <c r="M167">
        <v>25</v>
      </c>
      <c r="N167">
        <v>0</v>
      </c>
      <c r="O167">
        <v>0</v>
      </c>
      <c r="P167" t="s">
        <v>60</v>
      </c>
      <c r="Q167" t="s">
        <v>65</v>
      </c>
      <c r="R167" t="s">
        <v>59</v>
      </c>
      <c r="S167" t="s">
        <v>59</v>
      </c>
      <c r="T167">
        <v>0.34567901234567899</v>
      </c>
      <c r="U167">
        <v>0.34567901234567899</v>
      </c>
      <c r="V167">
        <v>0</v>
      </c>
      <c r="W167">
        <v>-999</v>
      </c>
      <c r="X167">
        <v>17.165776123235201</v>
      </c>
      <c r="Y167">
        <v>9.9785835054185608</v>
      </c>
      <c r="Z167">
        <v>4.1581532478332504</v>
      </c>
      <c r="AA167">
        <v>4.91359043121337</v>
      </c>
      <c r="AB167">
        <v>27.279617309570298</v>
      </c>
      <c r="AC167">
        <v>8.5737017643304494</v>
      </c>
      <c r="AD167">
        <v>9.3600768831041101</v>
      </c>
      <c r="AE167">
        <v>8.2017513275146392</v>
      </c>
      <c r="AF167">
        <v>6.1728395061728301E-2</v>
      </c>
      <c r="AG167">
        <v>2.14470513808874E-2</v>
      </c>
      <c r="AH167">
        <v>0</v>
      </c>
      <c r="AI167">
        <v>0</v>
      </c>
      <c r="AJ167">
        <v>0</v>
      </c>
      <c r="AK167">
        <v>0</v>
      </c>
      <c r="AL167">
        <v>7.7388222963608397</v>
      </c>
      <c r="AM167">
        <v>13.1670956595331</v>
      </c>
      <c r="AN167">
        <v>13.688201952714101</v>
      </c>
      <c r="AO167">
        <v>8.1297022662671896</v>
      </c>
      <c r="AP167">
        <v>13.8830556518891</v>
      </c>
      <c r="AQ167">
        <v>13.6976729741463</v>
      </c>
      <c r="AR167">
        <v>5.8681824403804699</v>
      </c>
      <c r="AS167">
        <v>10.9541284104327</v>
      </c>
      <c r="AT167">
        <v>13.650317866985599</v>
      </c>
    </row>
    <row r="168" spans="1:46" x14ac:dyDescent="0.25">
      <c r="A168">
        <v>167</v>
      </c>
      <c r="B168" t="s">
        <v>443</v>
      </c>
      <c r="C168">
        <v>10000</v>
      </c>
      <c r="D168">
        <v>10000</v>
      </c>
      <c r="E168">
        <v>10000</v>
      </c>
      <c r="F168" t="s">
        <v>59</v>
      </c>
      <c r="G168" t="s">
        <v>59</v>
      </c>
      <c r="H168" t="s">
        <v>59</v>
      </c>
      <c r="I168" t="s">
        <v>59</v>
      </c>
      <c r="J168">
        <v>10</v>
      </c>
      <c r="K168">
        <v>10</v>
      </c>
      <c r="L168">
        <v>0</v>
      </c>
      <c r="M168">
        <v>0</v>
      </c>
      <c r="N168">
        <v>0</v>
      </c>
      <c r="O168">
        <v>0</v>
      </c>
      <c r="P168" t="s">
        <v>60</v>
      </c>
      <c r="Q168" t="s">
        <v>65</v>
      </c>
      <c r="R168" t="s">
        <v>59</v>
      </c>
      <c r="S168" t="s">
        <v>59</v>
      </c>
      <c r="T168">
        <v>0.26277036355269201</v>
      </c>
      <c r="U168">
        <v>0.26277036355269201</v>
      </c>
      <c r="V168">
        <v>73.254749110257407</v>
      </c>
      <c r="W168">
        <v>-999</v>
      </c>
      <c r="X168">
        <v>17.1319522506566</v>
      </c>
      <c r="Y168">
        <v>15.3217299154314</v>
      </c>
      <c r="Z168">
        <v>13.948063573924699</v>
      </c>
      <c r="AA168">
        <v>4.2326941490173304</v>
      </c>
      <c r="AB168">
        <v>29.253719329833899</v>
      </c>
      <c r="AC168">
        <v>8.5535155542973094</v>
      </c>
      <c r="AD168">
        <v>9.3835400501966699</v>
      </c>
      <c r="AE168">
        <v>8.6826906081733295</v>
      </c>
      <c r="AF168">
        <v>0.201380579843534</v>
      </c>
      <c r="AG168">
        <v>6.3888971108549504E-3</v>
      </c>
      <c r="AH168">
        <v>3.5158766682006397E-2</v>
      </c>
      <c r="AI168">
        <v>3.0007640270471699E-4</v>
      </c>
      <c r="AJ168">
        <v>5.5223193741371296E-3</v>
      </c>
      <c r="AK168" s="4">
        <v>1.1838779855081E-5</v>
      </c>
      <c r="AL168">
        <v>12.245373512700899</v>
      </c>
      <c r="AM168">
        <v>17.919485349498601</v>
      </c>
      <c r="AN168">
        <v>14.338546726547101</v>
      </c>
      <c r="AO168">
        <v>12.245373512700899</v>
      </c>
      <c r="AP168">
        <v>17.919485349498601</v>
      </c>
      <c r="AQ168">
        <v>14.338546726547101</v>
      </c>
      <c r="AR168">
        <v>0</v>
      </c>
      <c r="AS168">
        <v>0</v>
      </c>
      <c r="AT168">
        <v>0</v>
      </c>
    </row>
    <row r="169" spans="1:46" x14ac:dyDescent="0.25">
      <c r="A169">
        <v>168</v>
      </c>
      <c r="B169" t="s">
        <v>444</v>
      </c>
      <c r="C169">
        <v>10</v>
      </c>
      <c r="D169">
        <v>330</v>
      </c>
      <c r="E169">
        <v>330</v>
      </c>
      <c r="F169" t="s">
        <v>59</v>
      </c>
      <c r="G169" t="s">
        <v>59</v>
      </c>
      <c r="H169" t="s">
        <v>59</v>
      </c>
      <c r="I169" t="s">
        <v>59</v>
      </c>
      <c r="J169">
        <v>4</v>
      </c>
      <c r="K169">
        <v>10</v>
      </c>
      <c r="L169">
        <v>0</v>
      </c>
      <c r="M169">
        <v>90</v>
      </c>
      <c r="N169">
        <v>10</v>
      </c>
      <c r="O169">
        <v>0</v>
      </c>
      <c r="P169" t="s">
        <v>62</v>
      </c>
      <c r="Q169" t="s">
        <v>65</v>
      </c>
      <c r="R169" t="s">
        <v>59</v>
      </c>
      <c r="S169" t="s">
        <v>59</v>
      </c>
      <c r="T169">
        <v>0.179697351828499</v>
      </c>
      <c r="U169">
        <v>0.179697351828499</v>
      </c>
      <c r="V169">
        <v>13.094144890767399</v>
      </c>
      <c r="W169">
        <v>-999</v>
      </c>
      <c r="X169">
        <v>14.4536307227867</v>
      </c>
      <c r="Y169">
        <v>13.6332550095923</v>
      </c>
      <c r="Z169">
        <v>13.027303892312499</v>
      </c>
      <c r="AA169">
        <v>2.20051074028015</v>
      </c>
      <c r="AB169">
        <v>22.514944076538001</v>
      </c>
      <c r="AC169">
        <v>10.7127315574155</v>
      </c>
      <c r="AD169">
        <v>10.5589443913212</v>
      </c>
      <c r="AE169">
        <v>10.191731856041301</v>
      </c>
      <c r="AF169">
        <v>0</v>
      </c>
      <c r="AG169">
        <v>0</v>
      </c>
      <c r="AH169">
        <v>0</v>
      </c>
      <c r="AI169">
        <v>0</v>
      </c>
      <c r="AJ169">
        <v>0</v>
      </c>
      <c r="AK169">
        <v>0</v>
      </c>
      <c r="AL169">
        <v>27.068794216885799</v>
      </c>
      <c r="AM169">
        <v>22.859557931069901</v>
      </c>
      <c r="AN169">
        <v>20.686470693794099</v>
      </c>
      <c r="AO169">
        <v>27.062086578198901</v>
      </c>
      <c r="AP169">
        <v>28.840341747724</v>
      </c>
      <c r="AQ169">
        <v>0</v>
      </c>
      <c r="AR169">
        <v>27.0703461395013</v>
      </c>
      <c r="AS169">
        <v>22.784798133361701</v>
      </c>
      <c r="AT169">
        <v>20.686470693794099</v>
      </c>
    </row>
    <row r="170" spans="1:46" x14ac:dyDescent="0.25">
      <c r="A170">
        <v>169</v>
      </c>
      <c r="B170" t="s">
        <v>445</v>
      </c>
      <c r="C170">
        <v>1000</v>
      </c>
      <c r="D170">
        <v>3300</v>
      </c>
      <c r="E170">
        <v>3300</v>
      </c>
      <c r="F170" t="s">
        <v>59</v>
      </c>
      <c r="G170" t="s">
        <v>59</v>
      </c>
      <c r="H170" t="s">
        <v>59</v>
      </c>
      <c r="I170" t="s">
        <v>59</v>
      </c>
      <c r="J170">
        <v>4</v>
      </c>
      <c r="K170">
        <v>10</v>
      </c>
      <c r="L170">
        <v>0</v>
      </c>
      <c r="M170">
        <v>10</v>
      </c>
      <c r="N170">
        <v>25</v>
      </c>
      <c r="O170">
        <v>0</v>
      </c>
      <c r="P170" t="s">
        <v>62</v>
      </c>
      <c r="Q170" t="s">
        <v>61</v>
      </c>
      <c r="R170" t="s">
        <v>59</v>
      </c>
      <c r="S170" t="s">
        <v>59</v>
      </c>
      <c r="T170">
        <v>0.43453456845910499</v>
      </c>
      <c r="U170">
        <v>0.43453456845910499</v>
      </c>
      <c r="V170">
        <v>29.530511892936001</v>
      </c>
      <c r="W170">
        <v>-999</v>
      </c>
      <c r="X170">
        <v>17.177530408929002</v>
      </c>
      <c r="Y170">
        <v>16.8895243801446</v>
      </c>
      <c r="Z170">
        <v>16.503707347569101</v>
      </c>
      <c r="AA170">
        <v>4.5857181549072203</v>
      </c>
      <c r="AB170">
        <v>28.2392482757568</v>
      </c>
      <c r="AC170">
        <v>9.1558854839567996</v>
      </c>
      <c r="AD170">
        <v>9.3093003500581499</v>
      </c>
      <c r="AE170">
        <v>9.0893586661311101</v>
      </c>
      <c r="AF170">
        <v>0.13793492995933099</v>
      </c>
      <c r="AG170">
        <v>7.3823870467005202E-4</v>
      </c>
      <c r="AH170">
        <v>3.84093990058743E-3</v>
      </c>
      <c r="AI170" s="4">
        <v>2.5075606715109299E-6</v>
      </c>
      <c r="AJ170">
        <v>0</v>
      </c>
      <c r="AK170">
        <v>0</v>
      </c>
      <c r="AL170">
        <v>47.030384094781603</v>
      </c>
      <c r="AM170">
        <v>47.0887855343559</v>
      </c>
      <c r="AN170">
        <v>44.735696567044698</v>
      </c>
      <c r="AO170">
        <v>46.816028806784502</v>
      </c>
      <c r="AP170">
        <v>47.079388951603903</v>
      </c>
      <c r="AQ170">
        <v>44.735696567044698</v>
      </c>
      <c r="AR170">
        <v>49.107662876048302</v>
      </c>
      <c r="AS170">
        <v>48.525120326450804</v>
      </c>
      <c r="AT170">
        <v>0</v>
      </c>
    </row>
    <row r="171" spans="1:46" x14ac:dyDescent="0.25">
      <c r="A171">
        <v>170</v>
      </c>
      <c r="B171" t="s">
        <v>446</v>
      </c>
      <c r="C171">
        <v>10</v>
      </c>
      <c r="D171">
        <v>330</v>
      </c>
      <c r="E171">
        <v>330</v>
      </c>
      <c r="F171" t="s">
        <v>59</v>
      </c>
      <c r="G171" t="s">
        <v>59</v>
      </c>
      <c r="H171" t="s">
        <v>59</v>
      </c>
      <c r="I171" t="s">
        <v>59</v>
      </c>
      <c r="J171">
        <v>2</v>
      </c>
      <c r="K171">
        <v>10</v>
      </c>
      <c r="L171">
        <v>0</v>
      </c>
      <c r="M171">
        <v>90</v>
      </c>
      <c r="N171">
        <v>0</v>
      </c>
      <c r="O171">
        <v>0</v>
      </c>
      <c r="P171" t="s">
        <v>60</v>
      </c>
      <c r="Q171" t="s">
        <v>61</v>
      </c>
      <c r="R171" t="s">
        <v>59</v>
      </c>
      <c r="S171" t="s">
        <v>59</v>
      </c>
      <c r="T171">
        <v>9.8991172761664498E-2</v>
      </c>
      <c r="U171">
        <v>9.8991172761664498E-2</v>
      </c>
      <c r="V171">
        <v>0</v>
      </c>
      <c r="W171">
        <v>-999</v>
      </c>
      <c r="X171">
        <v>11.9688515224192</v>
      </c>
      <c r="Y171">
        <v>11.805376150369099</v>
      </c>
      <c r="Z171">
        <v>11.7367412495501</v>
      </c>
      <c r="AA171">
        <v>1.8983585834503101</v>
      </c>
      <c r="AB171">
        <v>20.726097106933501</v>
      </c>
      <c r="AC171">
        <v>8.6818956120167492</v>
      </c>
      <c r="AD171">
        <v>8.6338914488965894</v>
      </c>
      <c r="AE171">
        <v>8.6078800192461298</v>
      </c>
      <c r="AF171">
        <v>0</v>
      </c>
      <c r="AG171">
        <v>0</v>
      </c>
      <c r="AH171">
        <v>0</v>
      </c>
      <c r="AI171">
        <v>0</v>
      </c>
      <c r="AJ171">
        <v>0</v>
      </c>
      <c r="AK171">
        <v>0</v>
      </c>
      <c r="AL171">
        <v>10.118426798059801</v>
      </c>
      <c r="AM171">
        <v>8.4820775110587991</v>
      </c>
      <c r="AN171">
        <v>8.10643454266825</v>
      </c>
      <c r="AO171">
        <v>19.246862304867602</v>
      </c>
      <c r="AP171">
        <v>18.984450603524799</v>
      </c>
      <c r="AQ171">
        <v>0</v>
      </c>
      <c r="AR171">
        <v>8.0064129929133401</v>
      </c>
      <c r="AS171">
        <v>8.0807129342766597</v>
      </c>
      <c r="AT171">
        <v>8.10643454266825</v>
      </c>
    </row>
    <row r="172" spans="1:46" x14ac:dyDescent="0.25">
      <c r="A172">
        <v>171</v>
      </c>
      <c r="B172" t="s">
        <v>447</v>
      </c>
      <c r="C172">
        <v>100</v>
      </c>
      <c r="D172">
        <v>1000</v>
      </c>
      <c r="E172">
        <v>1000</v>
      </c>
      <c r="F172" t="s">
        <v>59</v>
      </c>
      <c r="G172" t="s">
        <v>59</v>
      </c>
      <c r="H172" t="s">
        <v>59</v>
      </c>
      <c r="I172" t="s">
        <v>59</v>
      </c>
      <c r="J172">
        <v>2</v>
      </c>
      <c r="K172">
        <v>10</v>
      </c>
      <c r="L172">
        <v>0</v>
      </c>
      <c r="M172">
        <v>50</v>
      </c>
      <c r="N172">
        <v>10</v>
      </c>
      <c r="O172">
        <v>0</v>
      </c>
      <c r="P172" t="s">
        <v>60</v>
      </c>
      <c r="Q172" t="s">
        <v>61</v>
      </c>
      <c r="R172" t="s">
        <v>59</v>
      </c>
      <c r="S172" t="s">
        <v>59</v>
      </c>
      <c r="T172">
        <v>0.49864437415273299</v>
      </c>
      <c r="U172">
        <v>0.49864437415273299</v>
      </c>
      <c r="V172">
        <v>11.540711435049699</v>
      </c>
      <c r="W172">
        <v>-999</v>
      </c>
      <c r="X172">
        <v>15.7373649810053</v>
      </c>
      <c r="Y172">
        <v>15.549524328443701</v>
      </c>
      <c r="Z172">
        <v>15.4234105725831</v>
      </c>
      <c r="AA172">
        <v>2.8652267456054599</v>
      </c>
      <c r="AB172">
        <v>26.6199035644531</v>
      </c>
      <c r="AC172">
        <v>9.7976679743763704</v>
      </c>
      <c r="AD172">
        <v>9.8290980832330099</v>
      </c>
      <c r="AE172">
        <v>9.8315023729210491</v>
      </c>
      <c r="AF172">
        <v>6.3488477180298195E-2</v>
      </c>
      <c r="AG172" s="4">
        <v>4.5444714178474701E-5</v>
      </c>
      <c r="AH172">
        <v>0</v>
      </c>
      <c r="AI172">
        <v>0</v>
      </c>
      <c r="AJ172">
        <v>0</v>
      </c>
      <c r="AK172">
        <v>0</v>
      </c>
      <c r="AL172">
        <v>83.234109939729606</v>
      </c>
      <c r="AM172">
        <v>83.079481286788905</v>
      </c>
      <c r="AN172">
        <v>82.753859296463801</v>
      </c>
      <c r="AO172">
        <v>82.747829947198397</v>
      </c>
      <c r="AP172">
        <v>82.906824461475196</v>
      </c>
      <c r="AQ172">
        <v>83.137567709789593</v>
      </c>
      <c r="AR172">
        <v>83.784571395629499</v>
      </c>
      <c r="AS172">
        <v>83.248732135275503</v>
      </c>
      <c r="AT172">
        <v>82.387777064668896</v>
      </c>
    </row>
    <row r="173" spans="1:46" x14ac:dyDescent="0.25">
      <c r="A173">
        <v>172</v>
      </c>
      <c r="B173" t="s">
        <v>448</v>
      </c>
      <c r="C173">
        <v>100</v>
      </c>
      <c r="D173">
        <v>1000</v>
      </c>
      <c r="E173">
        <v>1000</v>
      </c>
      <c r="F173" t="s">
        <v>59</v>
      </c>
      <c r="G173" t="s">
        <v>59</v>
      </c>
      <c r="H173" t="s">
        <v>59</v>
      </c>
      <c r="I173" t="s">
        <v>59</v>
      </c>
      <c r="J173">
        <v>2</v>
      </c>
      <c r="K173">
        <v>10</v>
      </c>
      <c r="L173">
        <v>0</v>
      </c>
      <c r="M173">
        <v>25</v>
      </c>
      <c r="N173">
        <v>10</v>
      </c>
      <c r="O173">
        <v>0</v>
      </c>
      <c r="P173" t="s">
        <v>62</v>
      </c>
      <c r="Q173" t="s">
        <v>61</v>
      </c>
      <c r="R173" t="s">
        <v>59</v>
      </c>
      <c r="S173" t="s">
        <v>59</v>
      </c>
      <c r="T173">
        <v>0.58099864437415205</v>
      </c>
      <c r="U173">
        <v>0.58099864437415205</v>
      </c>
      <c r="V173">
        <v>10.427596487291501</v>
      </c>
      <c r="W173">
        <v>-999</v>
      </c>
      <c r="X173">
        <v>16.1193090112188</v>
      </c>
      <c r="Y173">
        <v>16.1115949243421</v>
      </c>
      <c r="Z173">
        <v>16.043491368699001</v>
      </c>
      <c r="AA173">
        <v>3.25669145584106</v>
      </c>
      <c r="AB173">
        <v>27.572715759277301</v>
      </c>
      <c r="AC173">
        <v>9.1400980318072005</v>
      </c>
      <c r="AD173">
        <v>9.1865983086070795</v>
      </c>
      <c r="AE173">
        <v>9.2041417841023101</v>
      </c>
      <c r="AF173">
        <v>0.387031179394487</v>
      </c>
      <c r="AG173">
        <v>9.6619525567385501E-4</v>
      </c>
      <c r="AH173">
        <v>0</v>
      </c>
      <c r="AI173">
        <v>0</v>
      </c>
      <c r="AJ173">
        <v>0</v>
      </c>
      <c r="AK173">
        <v>0</v>
      </c>
      <c r="AL173">
        <v>79.116638324851493</v>
      </c>
      <c r="AM173">
        <v>79.018143455096094</v>
      </c>
      <c r="AN173">
        <v>79.115448294403606</v>
      </c>
      <c r="AO173">
        <v>78.767622601129503</v>
      </c>
      <c r="AP173">
        <v>78.850750056799598</v>
      </c>
      <c r="AQ173">
        <v>79.179793047897903</v>
      </c>
      <c r="AR173">
        <v>80.255814887442995</v>
      </c>
      <c r="AS173">
        <v>79.753429332737298</v>
      </c>
      <c r="AT173">
        <v>78.031965671047004</v>
      </c>
    </row>
    <row r="174" spans="1:46" x14ac:dyDescent="0.25">
      <c r="A174">
        <v>173</v>
      </c>
      <c r="B174" t="s">
        <v>449</v>
      </c>
      <c r="C174">
        <v>1000</v>
      </c>
      <c r="D174">
        <v>3300</v>
      </c>
      <c r="E174">
        <v>3300</v>
      </c>
      <c r="F174" t="s">
        <v>59</v>
      </c>
      <c r="G174" t="s">
        <v>59</v>
      </c>
      <c r="H174" t="s">
        <v>59</v>
      </c>
      <c r="I174" t="s">
        <v>59</v>
      </c>
      <c r="J174">
        <v>10</v>
      </c>
      <c r="K174">
        <v>10</v>
      </c>
      <c r="L174">
        <v>0</v>
      </c>
      <c r="M174">
        <v>25</v>
      </c>
      <c r="N174">
        <v>25</v>
      </c>
      <c r="O174">
        <v>0</v>
      </c>
      <c r="P174" t="s">
        <v>60</v>
      </c>
      <c r="Q174" t="s">
        <v>65</v>
      </c>
      <c r="R174" t="s">
        <v>59</v>
      </c>
      <c r="S174" t="s">
        <v>59</v>
      </c>
      <c r="T174">
        <v>0.243074091118269</v>
      </c>
      <c r="U174">
        <v>0.243074091118269</v>
      </c>
      <c r="V174">
        <v>18.9696655123252</v>
      </c>
      <c r="W174">
        <v>-999</v>
      </c>
      <c r="X174">
        <v>17.326438256907501</v>
      </c>
      <c r="Y174">
        <v>14.9132136007249</v>
      </c>
      <c r="Z174">
        <v>13.5544005840196</v>
      </c>
      <c r="AA174">
        <v>4.0073680877685502</v>
      </c>
      <c r="AB174">
        <v>29.0215129852294</v>
      </c>
      <c r="AC174">
        <v>8.8252185961095293</v>
      </c>
      <c r="AD174">
        <v>9.4954738090844195</v>
      </c>
      <c r="AE174">
        <v>8.6162581907499796</v>
      </c>
      <c r="AF174">
        <v>0.26792452830188601</v>
      </c>
      <c r="AG174">
        <v>1.32522149844829E-2</v>
      </c>
      <c r="AH174">
        <v>0.16631385181776301</v>
      </c>
      <c r="AI174">
        <v>3.1929398959813101E-3</v>
      </c>
      <c r="AJ174">
        <v>1.5646571560055202E-2</v>
      </c>
      <c r="AK174" s="4">
        <v>6.6129538724331804E-5</v>
      </c>
      <c r="AL174">
        <v>13.273036304168</v>
      </c>
      <c r="AM174">
        <v>18.5797177897946</v>
      </c>
      <c r="AN174">
        <v>14.078719506115601</v>
      </c>
      <c r="AO174">
        <v>13.382896607878701</v>
      </c>
      <c r="AP174">
        <v>19.205697811684399</v>
      </c>
      <c r="AQ174">
        <v>14.1018276067987</v>
      </c>
      <c r="AR174">
        <v>12.9129626709428</v>
      </c>
      <c r="AS174">
        <v>15.0170932356835</v>
      </c>
      <c r="AT174">
        <v>13.667554680169101</v>
      </c>
    </row>
    <row r="175" spans="1:46" x14ac:dyDescent="0.25">
      <c r="A175">
        <v>174</v>
      </c>
      <c r="B175" t="s">
        <v>450</v>
      </c>
      <c r="C175">
        <v>10</v>
      </c>
      <c r="D175">
        <v>330</v>
      </c>
      <c r="E175">
        <v>330</v>
      </c>
      <c r="F175" t="s">
        <v>59</v>
      </c>
      <c r="G175" t="s">
        <v>59</v>
      </c>
      <c r="H175" t="s">
        <v>59</v>
      </c>
      <c r="I175" t="s">
        <v>59</v>
      </c>
      <c r="J175">
        <v>2</v>
      </c>
      <c r="K175">
        <v>10</v>
      </c>
      <c r="L175">
        <v>0</v>
      </c>
      <c r="M175">
        <v>0</v>
      </c>
      <c r="N175">
        <v>0</v>
      </c>
      <c r="O175">
        <v>0</v>
      </c>
      <c r="P175" t="s">
        <v>60</v>
      </c>
      <c r="Q175" t="s">
        <v>61</v>
      </c>
      <c r="R175" t="s">
        <v>59</v>
      </c>
      <c r="S175" t="s">
        <v>59</v>
      </c>
      <c r="T175">
        <v>0.72068095838587598</v>
      </c>
      <c r="U175">
        <v>0.72068095838587598</v>
      </c>
      <c r="V175">
        <v>139.120312915624</v>
      </c>
      <c r="W175">
        <v>-999</v>
      </c>
      <c r="X175">
        <v>15.915657653183199</v>
      </c>
      <c r="Y175">
        <v>15.9039323198283</v>
      </c>
      <c r="Z175">
        <v>15.845378369792501</v>
      </c>
      <c r="AA175">
        <v>4.1886601448059002</v>
      </c>
      <c r="AB175">
        <v>27.683141708373999</v>
      </c>
      <c r="AC175">
        <v>8.4737140107124702</v>
      </c>
      <c r="AD175">
        <v>8.4749073289898504</v>
      </c>
      <c r="AE175">
        <v>8.4497826804577407</v>
      </c>
      <c r="AF175">
        <v>0.44262295081967201</v>
      </c>
      <c r="AG175">
        <v>2.6848469954806101E-3</v>
      </c>
      <c r="AH175">
        <v>0</v>
      </c>
      <c r="AI175">
        <v>0</v>
      </c>
      <c r="AJ175">
        <v>0</v>
      </c>
      <c r="AK175">
        <v>0</v>
      </c>
      <c r="AL175">
        <v>26.099475125334902</v>
      </c>
      <c r="AM175">
        <v>26.595527299830199</v>
      </c>
      <c r="AN175">
        <v>27.226650977315501</v>
      </c>
      <c r="AO175">
        <v>26.099475125334902</v>
      </c>
      <c r="AP175">
        <v>26.595527299830199</v>
      </c>
      <c r="AQ175">
        <v>27.226650977315501</v>
      </c>
      <c r="AR175">
        <v>0</v>
      </c>
      <c r="AS175">
        <v>0</v>
      </c>
      <c r="AT175">
        <v>0</v>
      </c>
    </row>
    <row r="176" spans="1:46" x14ac:dyDescent="0.25">
      <c r="A176">
        <v>175</v>
      </c>
      <c r="B176" t="s">
        <v>93</v>
      </c>
      <c r="C176">
        <v>1</v>
      </c>
      <c r="D176">
        <v>100</v>
      </c>
      <c r="E176">
        <v>100</v>
      </c>
      <c r="F176" t="s">
        <v>59</v>
      </c>
      <c r="G176" t="s">
        <v>59</v>
      </c>
      <c r="H176" t="s">
        <v>59</v>
      </c>
      <c r="I176" t="s">
        <v>59</v>
      </c>
      <c r="J176">
        <v>10</v>
      </c>
      <c r="K176">
        <v>10</v>
      </c>
      <c r="L176">
        <v>0</v>
      </c>
      <c r="M176">
        <v>25</v>
      </c>
      <c r="N176">
        <v>0</v>
      </c>
      <c r="O176">
        <v>0</v>
      </c>
      <c r="P176" t="s">
        <v>62</v>
      </c>
      <c r="Q176" t="s">
        <v>61</v>
      </c>
      <c r="R176" t="s">
        <v>59</v>
      </c>
      <c r="S176" t="s">
        <v>59</v>
      </c>
      <c r="T176">
        <v>0.155555555555555</v>
      </c>
      <c r="U176">
        <v>0.155555555555555</v>
      </c>
      <c r="V176">
        <v>0</v>
      </c>
      <c r="W176">
        <v>-999</v>
      </c>
      <c r="X176">
        <v>17.165776123235201</v>
      </c>
      <c r="Y176">
        <v>9.9785835054185608</v>
      </c>
      <c r="Z176">
        <v>4.1581532478332504</v>
      </c>
      <c r="AA176">
        <v>4.91359043121337</v>
      </c>
      <c r="AB176">
        <v>27.279617309570298</v>
      </c>
      <c r="AC176">
        <v>10.987127633742301</v>
      </c>
      <c r="AD176">
        <v>8.5319838841756095</v>
      </c>
      <c r="AE176">
        <v>4.7615335083007801</v>
      </c>
      <c r="AF176">
        <v>0.48641975308641899</v>
      </c>
      <c r="AG176">
        <v>0.242504266456321</v>
      </c>
      <c r="AH176">
        <v>0.48641975308641899</v>
      </c>
      <c r="AI176">
        <v>0.199138264155682</v>
      </c>
      <c r="AJ176">
        <v>0.375308641975308</v>
      </c>
      <c r="AK176">
        <v>0.10557979589994999</v>
      </c>
      <c r="AL176">
        <v>44.359243011995297</v>
      </c>
      <c r="AM176">
        <v>27.623301969634099</v>
      </c>
      <c r="AN176">
        <v>18.717444328894899</v>
      </c>
      <c r="AO176">
        <v>46.797237008365201</v>
      </c>
      <c r="AP176">
        <v>27.723037850263399</v>
      </c>
      <c r="AQ176">
        <v>18.717078412954599</v>
      </c>
      <c r="AR176">
        <v>32.6917003150824</v>
      </c>
      <c r="AS176">
        <v>27.3150274295073</v>
      </c>
      <c r="AT176">
        <v>18.718907992656401</v>
      </c>
    </row>
    <row r="177" spans="1:46" x14ac:dyDescent="0.25">
      <c r="A177">
        <v>176</v>
      </c>
      <c r="B177" t="s">
        <v>451</v>
      </c>
      <c r="C177">
        <v>100</v>
      </c>
      <c r="D177">
        <v>1000</v>
      </c>
      <c r="E177">
        <v>1000</v>
      </c>
      <c r="F177" t="s">
        <v>59</v>
      </c>
      <c r="G177" t="s">
        <v>59</v>
      </c>
      <c r="H177" t="s">
        <v>59</v>
      </c>
      <c r="I177" t="s">
        <v>59</v>
      </c>
      <c r="J177">
        <v>25</v>
      </c>
      <c r="K177">
        <v>10</v>
      </c>
      <c r="L177">
        <v>0</v>
      </c>
      <c r="M177">
        <v>50</v>
      </c>
      <c r="N177">
        <v>10</v>
      </c>
      <c r="O177">
        <v>0</v>
      </c>
      <c r="P177" t="s">
        <v>60</v>
      </c>
      <c r="Q177" t="s">
        <v>61</v>
      </c>
      <c r="R177" t="s">
        <v>59</v>
      </c>
      <c r="S177" t="s">
        <v>59</v>
      </c>
      <c r="T177">
        <v>3.5710998619420099E-2</v>
      </c>
      <c r="U177">
        <v>3.5710998619420099E-2</v>
      </c>
      <c r="V177">
        <v>1.33247282174159</v>
      </c>
      <c r="W177">
        <v>-999</v>
      </c>
      <c r="X177">
        <v>18.824418547621899</v>
      </c>
      <c r="Y177">
        <v>14.517347962849</v>
      </c>
      <c r="Z177">
        <v>12.858930246545601</v>
      </c>
      <c r="AA177">
        <v>4.0158557891845703</v>
      </c>
      <c r="AB177">
        <v>27.505689620971602</v>
      </c>
      <c r="AC177">
        <v>13.9364416843946</v>
      </c>
      <c r="AD177">
        <v>8.4785094168815593</v>
      </c>
      <c r="AE177">
        <v>7.1452515540866601</v>
      </c>
      <c r="AF177">
        <v>0.36014726184997697</v>
      </c>
      <c r="AG177">
        <v>0.105768969512402</v>
      </c>
      <c r="AH177">
        <v>0.36014726184997697</v>
      </c>
      <c r="AI177">
        <v>8.5235946566840207E-2</v>
      </c>
      <c r="AJ177">
        <v>0.28099401748734398</v>
      </c>
      <c r="AK177">
        <v>3.6715021444629403E-2</v>
      </c>
      <c r="AL177">
        <v>54.295985895505602</v>
      </c>
      <c r="AM177">
        <v>9.37297985936722</v>
      </c>
      <c r="AN177">
        <v>4.8159233098838401</v>
      </c>
      <c r="AO177">
        <v>56.9924188703149</v>
      </c>
      <c r="AP177">
        <v>8.9721471598966893</v>
      </c>
      <c r="AQ177">
        <v>4.8274894207202701</v>
      </c>
      <c r="AR177">
        <v>51.225343226357502</v>
      </c>
      <c r="AS177">
        <v>9.7665246915746593</v>
      </c>
      <c r="AT177">
        <v>4.80473299326232</v>
      </c>
    </row>
    <row r="178" spans="1:46" x14ac:dyDescent="0.25">
      <c r="A178">
        <v>177</v>
      </c>
      <c r="B178" t="s">
        <v>452</v>
      </c>
      <c r="C178">
        <v>100</v>
      </c>
      <c r="D178">
        <v>1000</v>
      </c>
      <c r="E178">
        <v>1000</v>
      </c>
      <c r="F178" t="s">
        <v>59</v>
      </c>
      <c r="G178" t="s">
        <v>59</v>
      </c>
      <c r="H178" t="s">
        <v>59</v>
      </c>
      <c r="I178" t="s">
        <v>59</v>
      </c>
      <c r="J178">
        <v>2</v>
      </c>
      <c r="K178">
        <v>10</v>
      </c>
      <c r="L178">
        <v>0</v>
      </c>
      <c r="M178">
        <v>25</v>
      </c>
      <c r="N178">
        <v>25</v>
      </c>
      <c r="O178">
        <v>0</v>
      </c>
      <c r="P178" t="s">
        <v>60</v>
      </c>
      <c r="Q178" t="s">
        <v>65</v>
      </c>
      <c r="R178" t="s">
        <v>59</v>
      </c>
      <c r="S178" t="s">
        <v>59</v>
      </c>
      <c r="T178">
        <v>0.70786262991414295</v>
      </c>
      <c r="U178">
        <v>0.70786262991414295</v>
      </c>
      <c r="V178">
        <v>40.7359727848471</v>
      </c>
      <c r="W178">
        <v>-999</v>
      </c>
      <c r="X178">
        <v>16.1193090112188</v>
      </c>
      <c r="Y178">
        <v>16.1115949243421</v>
      </c>
      <c r="Z178">
        <v>16.043491368699001</v>
      </c>
      <c r="AA178">
        <v>3.25669145584106</v>
      </c>
      <c r="AB178">
        <v>27.572715759277301</v>
      </c>
      <c r="AC178">
        <v>8.1664468745435403</v>
      </c>
      <c r="AD178">
        <v>8.1713874970359299</v>
      </c>
      <c r="AE178">
        <v>8.1703832378008006</v>
      </c>
      <c r="AF178">
        <v>1.37821961138725E-2</v>
      </c>
      <c r="AG178" s="4">
        <v>3.0347913340781098E-6</v>
      </c>
      <c r="AH178">
        <v>0</v>
      </c>
      <c r="AI178">
        <v>0</v>
      </c>
      <c r="AJ178">
        <v>0</v>
      </c>
      <c r="AK178">
        <v>0</v>
      </c>
      <c r="AL178">
        <v>10.464724807210599</v>
      </c>
      <c r="AM178">
        <v>10.783038461422599</v>
      </c>
      <c r="AN178">
        <v>10.9711459411966</v>
      </c>
      <c r="AO178">
        <v>10.393963934079</v>
      </c>
      <c r="AP178">
        <v>10.696148398298799</v>
      </c>
      <c r="AQ178">
        <v>10.9588073757311</v>
      </c>
      <c r="AR178">
        <v>10.6956861156595</v>
      </c>
      <c r="AS178">
        <v>11.1647084494419</v>
      </c>
      <c r="AT178">
        <v>11.1789114629068</v>
      </c>
    </row>
    <row r="179" spans="1:46" x14ac:dyDescent="0.25">
      <c r="A179">
        <v>178</v>
      </c>
      <c r="B179" t="s">
        <v>453</v>
      </c>
      <c r="C179">
        <v>100</v>
      </c>
      <c r="D179">
        <v>1000</v>
      </c>
      <c r="E179">
        <v>1000</v>
      </c>
      <c r="F179" t="s">
        <v>59</v>
      </c>
      <c r="G179" t="s">
        <v>59</v>
      </c>
      <c r="H179" t="s">
        <v>59</v>
      </c>
      <c r="I179" t="s">
        <v>59</v>
      </c>
      <c r="J179">
        <v>25</v>
      </c>
      <c r="K179">
        <v>10</v>
      </c>
      <c r="L179">
        <v>0</v>
      </c>
      <c r="M179">
        <v>25</v>
      </c>
      <c r="N179">
        <v>10</v>
      </c>
      <c r="O179">
        <v>0</v>
      </c>
      <c r="P179" t="s">
        <v>62</v>
      </c>
      <c r="Q179" t="s">
        <v>61</v>
      </c>
      <c r="R179" t="s">
        <v>59</v>
      </c>
      <c r="S179" t="s">
        <v>59</v>
      </c>
      <c r="T179">
        <v>5.7063966866083699E-3</v>
      </c>
      <c r="U179">
        <v>5.7063966866083699E-3</v>
      </c>
      <c r="V179">
        <v>0.58629654242297702</v>
      </c>
      <c r="W179">
        <v>-999</v>
      </c>
      <c r="X179">
        <v>18.495278094695799</v>
      </c>
      <c r="Y179">
        <v>14.349139810459</v>
      </c>
      <c r="Z179">
        <v>12.842403154635599</v>
      </c>
      <c r="AA179">
        <v>4.2744255065917898</v>
      </c>
      <c r="AB179">
        <v>27.6403274536132</v>
      </c>
      <c r="AC179">
        <v>11.396250110368101</v>
      </c>
      <c r="AD179">
        <v>7.3377501592723604</v>
      </c>
      <c r="AE179">
        <v>6.6247110174336497</v>
      </c>
      <c r="AF179">
        <v>0.36014726184997697</v>
      </c>
      <c r="AG179">
        <v>0.11213935384457401</v>
      </c>
      <c r="AH179">
        <v>0.36014726184997697</v>
      </c>
      <c r="AI179">
        <v>9.1053816396357304E-2</v>
      </c>
      <c r="AJ179">
        <v>0.35710998619420098</v>
      </c>
      <c r="AK179">
        <v>4.5820300511235902E-2</v>
      </c>
      <c r="AL179">
        <v>51.3444423651462</v>
      </c>
      <c r="AM179">
        <v>7.67606965424691</v>
      </c>
      <c r="AN179">
        <v>3.4965067926779798</v>
      </c>
      <c r="AO179">
        <v>53.790356889939098</v>
      </c>
      <c r="AP179">
        <v>7.6690785256344602</v>
      </c>
      <c r="AQ179">
        <v>3.4969009968806701</v>
      </c>
      <c r="AR179">
        <v>43.327813066366097</v>
      </c>
      <c r="AS179">
        <v>7.7170386456960998</v>
      </c>
      <c r="AT179">
        <v>3.48949267651974</v>
      </c>
    </row>
    <row r="180" spans="1:46" x14ac:dyDescent="0.25">
      <c r="A180">
        <v>179</v>
      </c>
      <c r="B180" t="s">
        <v>454</v>
      </c>
      <c r="C180">
        <v>100</v>
      </c>
      <c r="D180">
        <v>1000</v>
      </c>
      <c r="E180">
        <v>1000</v>
      </c>
      <c r="F180" t="s">
        <v>59</v>
      </c>
      <c r="G180" t="s">
        <v>59</v>
      </c>
      <c r="H180" t="s">
        <v>59</v>
      </c>
      <c r="I180" t="s">
        <v>59</v>
      </c>
      <c r="J180">
        <v>25</v>
      </c>
      <c r="K180">
        <v>10</v>
      </c>
      <c r="L180">
        <v>0</v>
      </c>
      <c r="M180">
        <v>10</v>
      </c>
      <c r="N180">
        <v>0</v>
      </c>
      <c r="O180">
        <v>0</v>
      </c>
      <c r="P180" t="s">
        <v>62</v>
      </c>
      <c r="Q180" t="s">
        <v>61</v>
      </c>
      <c r="R180" t="s">
        <v>59</v>
      </c>
      <c r="S180" t="s">
        <v>59</v>
      </c>
      <c r="T180">
        <v>6.3506672802576998E-3</v>
      </c>
      <c r="U180">
        <v>6.3506672802576998E-3</v>
      </c>
      <c r="V180">
        <v>0</v>
      </c>
      <c r="W180">
        <v>-999</v>
      </c>
      <c r="X180">
        <v>18.217660390447399</v>
      </c>
      <c r="Y180">
        <v>14.164448788649601</v>
      </c>
      <c r="Z180">
        <v>12.7253309319872</v>
      </c>
      <c r="AA180">
        <v>4.2272591590881303</v>
      </c>
      <c r="AB180">
        <v>27.544775009155199</v>
      </c>
      <c r="AC180">
        <v>11.251443380591899</v>
      </c>
      <c r="AD180">
        <v>6.9920368306376703</v>
      </c>
      <c r="AE180">
        <v>6.1835024369965996</v>
      </c>
      <c r="AF180">
        <v>0.36014726184997697</v>
      </c>
      <c r="AG180">
        <v>0.12581610969832199</v>
      </c>
      <c r="AH180">
        <v>0.36014726184997697</v>
      </c>
      <c r="AI180">
        <v>0.109892646674181</v>
      </c>
      <c r="AJ180">
        <v>0.36014726184997697</v>
      </c>
      <c r="AK180">
        <v>6.7028594659568494E-2</v>
      </c>
      <c r="AL180">
        <v>51.973997059090003</v>
      </c>
      <c r="AM180">
        <v>8.6028094123255698</v>
      </c>
      <c r="AN180">
        <v>4.1550597896215802</v>
      </c>
      <c r="AO180">
        <v>53.3509708091552</v>
      </c>
      <c r="AP180">
        <v>8.6028094123255698</v>
      </c>
      <c r="AQ180">
        <v>4.1550597896215802</v>
      </c>
      <c r="AR180">
        <v>38.611246873728</v>
      </c>
      <c r="AS180">
        <v>0</v>
      </c>
      <c r="AT180">
        <v>0</v>
      </c>
    </row>
    <row r="181" spans="1:46" x14ac:dyDescent="0.25">
      <c r="A181">
        <v>180</v>
      </c>
      <c r="B181" t="s">
        <v>455</v>
      </c>
      <c r="C181">
        <v>10000</v>
      </c>
      <c r="D181">
        <v>10000</v>
      </c>
      <c r="E181">
        <v>10000</v>
      </c>
      <c r="F181" t="s">
        <v>59</v>
      </c>
      <c r="G181" t="s">
        <v>59</v>
      </c>
      <c r="H181" t="s">
        <v>59</v>
      </c>
      <c r="I181" t="s">
        <v>59</v>
      </c>
      <c r="J181">
        <v>4</v>
      </c>
      <c r="K181">
        <v>10</v>
      </c>
      <c r="L181">
        <v>0</v>
      </c>
      <c r="M181">
        <v>1</v>
      </c>
      <c r="N181">
        <v>10</v>
      </c>
      <c r="O181">
        <v>0</v>
      </c>
      <c r="P181" t="s">
        <v>60</v>
      </c>
      <c r="Q181" t="s">
        <v>61</v>
      </c>
      <c r="R181" t="s">
        <v>59</v>
      </c>
      <c r="S181" t="s">
        <v>59</v>
      </c>
      <c r="T181">
        <v>0.58190239493899598</v>
      </c>
      <c r="U181">
        <v>0.58190239493899598</v>
      </c>
      <c r="V181">
        <v>15.4581458568573</v>
      </c>
      <c r="W181">
        <v>-999</v>
      </c>
      <c r="X181">
        <v>17.125382209653701</v>
      </c>
      <c r="Y181">
        <v>17.086741097679599</v>
      </c>
      <c r="Z181">
        <v>16.677223158080501</v>
      </c>
      <c r="AA181">
        <v>3.9684629440307599</v>
      </c>
      <c r="AB181">
        <v>27.736791610717699</v>
      </c>
      <c r="AC181">
        <v>8.59330895342441</v>
      </c>
      <c r="AD181">
        <v>8.7178990320685603</v>
      </c>
      <c r="AE181">
        <v>8.7147821252276696</v>
      </c>
      <c r="AF181">
        <v>0.219046543154089</v>
      </c>
      <c r="AG181">
        <v>2.3298710166198902E-3</v>
      </c>
      <c r="AH181">
        <v>4.7559873474920897E-2</v>
      </c>
      <c r="AI181" s="4">
        <v>3.61731696892551E-5</v>
      </c>
      <c r="AJ181">
        <v>0</v>
      </c>
      <c r="AK181">
        <v>0</v>
      </c>
      <c r="AL181">
        <v>25.646243972969501</v>
      </c>
      <c r="AM181">
        <v>27.066594136032801</v>
      </c>
      <c r="AN181">
        <v>28.933909450747699</v>
      </c>
      <c r="AO181">
        <v>25.614734268400799</v>
      </c>
      <c r="AP181">
        <v>27.066594136032801</v>
      </c>
      <c r="AQ181">
        <v>28.933909450747699</v>
      </c>
      <c r="AR181">
        <v>29.101283078927199</v>
      </c>
      <c r="AS181">
        <v>0</v>
      </c>
      <c r="AT181">
        <v>0</v>
      </c>
    </row>
    <row r="182" spans="1:46" x14ac:dyDescent="0.25">
      <c r="A182">
        <v>181</v>
      </c>
      <c r="B182" t="s">
        <v>456</v>
      </c>
      <c r="C182">
        <v>100</v>
      </c>
      <c r="D182">
        <v>1000</v>
      </c>
      <c r="E182">
        <v>1000</v>
      </c>
      <c r="F182" t="s">
        <v>59</v>
      </c>
      <c r="G182" t="s">
        <v>59</v>
      </c>
      <c r="H182" t="s">
        <v>59</v>
      </c>
      <c r="I182" t="s">
        <v>59</v>
      </c>
      <c r="J182">
        <v>10</v>
      </c>
      <c r="K182">
        <v>10</v>
      </c>
      <c r="L182">
        <v>0</v>
      </c>
      <c r="M182">
        <v>90</v>
      </c>
      <c r="N182">
        <v>10</v>
      </c>
      <c r="O182">
        <v>0</v>
      </c>
      <c r="P182" t="s">
        <v>62</v>
      </c>
      <c r="Q182" t="s">
        <v>65</v>
      </c>
      <c r="R182" t="s">
        <v>59</v>
      </c>
      <c r="S182" t="s">
        <v>59</v>
      </c>
      <c r="T182">
        <v>1.64749194661757E-2</v>
      </c>
      <c r="U182">
        <v>1.64749194661757E-2</v>
      </c>
      <c r="V182">
        <v>5.9072488492955202</v>
      </c>
      <c r="W182">
        <v>-999</v>
      </c>
      <c r="X182">
        <v>18.074992232974399</v>
      </c>
      <c r="Y182">
        <v>7.3970882440641601</v>
      </c>
      <c r="Z182">
        <v>4.4471451155636199</v>
      </c>
      <c r="AA182">
        <v>3.0841650962829501</v>
      </c>
      <c r="AB182">
        <v>28.8677673339843</v>
      </c>
      <c r="AC182">
        <v>12.0083645330394</v>
      </c>
      <c r="AD182">
        <v>10.4715487997653</v>
      </c>
      <c r="AE182">
        <v>9.9247583214296107</v>
      </c>
      <c r="AF182">
        <v>4.6019328117809401E-4</v>
      </c>
      <c r="AG182" s="4">
        <v>4.2954865445327599E-7</v>
      </c>
      <c r="AH182">
        <v>0</v>
      </c>
      <c r="AI182">
        <v>0</v>
      </c>
      <c r="AJ182">
        <v>0</v>
      </c>
      <c r="AK182">
        <v>0</v>
      </c>
      <c r="AL182">
        <v>25.224175831537998</v>
      </c>
      <c r="AM182">
        <v>9.3671712478009503</v>
      </c>
      <c r="AN182">
        <v>6.8291535215556101</v>
      </c>
      <c r="AO182">
        <v>20.639941103383801</v>
      </c>
      <c r="AP182">
        <v>0</v>
      </c>
      <c r="AQ182">
        <v>0</v>
      </c>
      <c r="AR182">
        <v>26.083406712279501</v>
      </c>
      <c r="AS182">
        <v>9.3671712478009503</v>
      </c>
      <c r="AT182">
        <v>6.8291535215556101</v>
      </c>
    </row>
    <row r="183" spans="1:46" x14ac:dyDescent="0.25">
      <c r="A183">
        <v>182</v>
      </c>
      <c r="B183" t="s">
        <v>457</v>
      </c>
      <c r="C183">
        <v>100</v>
      </c>
      <c r="D183">
        <v>1000</v>
      </c>
      <c r="E183">
        <v>1000</v>
      </c>
      <c r="F183" t="s">
        <v>59</v>
      </c>
      <c r="G183" t="s">
        <v>59</v>
      </c>
      <c r="H183" t="s">
        <v>59</v>
      </c>
      <c r="I183" t="s">
        <v>59</v>
      </c>
      <c r="J183">
        <v>25</v>
      </c>
      <c r="K183">
        <v>10</v>
      </c>
      <c r="L183">
        <v>0</v>
      </c>
      <c r="M183">
        <v>50</v>
      </c>
      <c r="N183">
        <v>25</v>
      </c>
      <c r="O183">
        <v>0</v>
      </c>
      <c r="P183" t="s">
        <v>62</v>
      </c>
      <c r="Q183" t="s">
        <v>61</v>
      </c>
      <c r="R183" t="s">
        <v>59</v>
      </c>
      <c r="S183" t="s">
        <v>59</v>
      </c>
      <c r="T183">
        <v>5.1541647491946596E-3</v>
      </c>
      <c r="U183">
        <v>5.1541647491946596E-3</v>
      </c>
      <c r="V183">
        <v>1.68808620827873</v>
      </c>
      <c r="W183">
        <v>-999</v>
      </c>
      <c r="X183">
        <v>18.824418547621899</v>
      </c>
      <c r="Y183">
        <v>14.517347962849</v>
      </c>
      <c r="Z183">
        <v>12.858930246545601</v>
      </c>
      <c r="AA183">
        <v>4.0158557891845703</v>
      </c>
      <c r="AB183">
        <v>27.505689620971602</v>
      </c>
      <c r="AC183">
        <v>12.896496236900299</v>
      </c>
      <c r="AD183">
        <v>8.2801283205442502</v>
      </c>
      <c r="AE183">
        <v>7.3085417467519704</v>
      </c>
      <c r="AF183">
        <v>0.36014726184997697</v>
      </c>
      <c r="AG183">
        <v>8.7033618220633394E-2</v>
      </c>
      <c r="AH183">
        <v>0.36014726184997697</v>
      </c>
      <c r="AI183">
        <v>6.5109685364402606E-2</v>
      </c>
      <c r="AJ183">
        <v>0.20800736309249801</v>
      </c>
      <c r="AK183">
        <v>9.4793739290572002E-3</v>
      </c>
      <c r="AL183">
        <v>51.1116191354986</v>
      </c>
      <c r="AM183">
        <v>6.81341528492369</v>
      </c>
      <c r="AN183">
        <v>2.83234349019357</v>
      </c>
      <c r="AO183">
        <v>50.976192490513696</v>
      </c>
      <c r="AP183">
        <v>6.3845566641421403</v>
      </c>
      <c r="AQ183">
        <v>2.8462363816701499</v>
      </c>
      <c r="AR183">
        <v>51.265840226293498</v>
      </c>
      <c r="AS183">
        <v>7.2344764762364804</v>
      </c>
      <c r="AT183">
        <v>2.8189019923028802</v>
      </c>
    </row>
    <row r="184" spans="1:46" x14ac:dyDescent="0.25">
      <c r="A184">
        <v>183</v>
      </c>
      <c r="B184" t="s">
        <v>458</v>
      </c>
      <c r="C184">
        <v>10000</v>
      </c>
      <c r="D184">
        <v>10000</v>
      </c>
      <c r="E184">
        <v>10000</v>
      </c>
      <c r="F184" t="s">
        <v>59</v>
      </c>
      <c r="G184" t="s">
        <v>59</v>
      </c>
      <c r="H184" t="s">
        <v>59</v>
      </c>
      <c r="I184" t="s">
        <v>59</v>
      </c>
      <c r="J184">
        <v>4</v>
      </c>
      <c r="K184">
        <v>10</v>
      </c>
      <c r="L184">
        <v>0</v>
      </c>
      <c r="M184">
        <v>25</v>
      </c>
      <c r="N184">
        <v>10</v>
      </c>
      <c r="O184">
        <v>0</v>
      </c>
      <c r="P184" t="s">
        <v>60</v>
      </c>
      <c r="Q184" t="s">
        <v>65</v>
      </c>
      <c r="R184" t="s">
        <v>59</v>
      </c>
      <c r="S184" t="s">
        <v>59</v>
      </c>
      <c r="T184">
        <v>0.55179620424762699</v>
      </c>
      <c r="U184">
        <v>0.55179620424762699</v>
      </c>
      <c r="V184">
        <v>15.8401505372887</v>
      </c>
      <c r="W184">
        <v>-999</v>
      </c>
      <c r="X184">
        <v>17.116612909716</v>
      </c>
      <c r="Y184">
        <v>16.899275320154</v>
      </c>
      <c r="Z184">
        <v>16.436706922855599</v>
      </c>
      <c r="AA184">
        <v>4.1392726898193297</v>
      </c>
      <c r="AB184">
        <v>28.398845672607401</v>
      </c>
      <c r="AC184">
        <v>8.3278120386077905</v>
      </c>
      <c r="AD184">
        <v>8.2957378159879802</v>
      </c>
      <c r="AE184">
        <v>8.2946430934415307</v>
      </c>
      <c r="AF184">
        <v>4.2815183009489298E-2</v>
      </c>
      <c r="AG184" s="4">
        <v>5.7352412200814398E-5</v>
      </c>
      <c r="AH184">
        <v>0</v>
      </c>
      <c r="AI184">
        <v>0</v>
      </c>
      <c r="AJ184">
        <v>0</v>
      </c>
      <c r="AK184">
        <v>0</v>
      </c>
      <c r="AL184">
        <v>12.3821312471824</v>
      </c>
      <c r="AM184">
        <v>12.774426277854801</v>
      </c>
      <c r="AN184">
        <v>13.885114721318899</v>
      </c>
      <c r="AO184">
        <v>12.240581270876699</v>
      </c>
      <c r="AP184">
        <v>12.6445003747636</v>
      </c>
      <c r="AQ184">
        <v>13.885114721318899</v>
      </c>
      <c r="AR184">
        <v>12.844146006068801</v>
      </c>
      <c r="AS184">
        <v>13.458048035399001</v>
      </c>
      <c r="AT184">
        <v>0</v>
      </c>
    </row>
    <row r="185" spans="1:46" x14ac:dyDescent="0.25">
      <c r="A185">
        <v>184</v>
      </c>
      <c r="B185" t="s">
        <v>459</v>
      </c>
      <c r="C185">
        <v>10000</v>
      </c>
      <c r="D185">
        <v>10000</v>
      </c>
      <c r="E185">
        <v>10000</v>
      </c>
      <c r="F185" t="s">
        <v>59</v>
      </c>
      <c r="G185" t="s">
        <v>59</v>
      </c>
      <c r="H185" t="s">
        <v>59</v>
      </c>
      <c r="I185" t="s">
        <v>59</v>
      </c>
      <c r="J185">
        <v>4</v>
      </c>
      <c r="K185">
        <v>10</v>
      </c>
      <c r="L185">
        <v>0</v>
      </c>
      <c r="M185">
        <v>1</v>
      </c>
      <c r="N185">
        <v>25</v>
      </c>
      <c r="O185">
        <v>0</v>
      </c>
      <c r="P185" t="s">
        <v>62</v>
      </c>
      <c r="Q185" t="s">
        <v>61</v>
      </c>
      <c r="R185" t="s">
        <v>59</v>
      </c>
      <c r="S185" t="s">
        <v>59</v>
      </c>
      <c r="T185">
        <v>0.445323090826931</v>
      </c>
      <c r="U185">
        <v>0.445323090826931</v>
      </c>
      <c r="V185">
        <v>29.708124065399101</v>
      </c>
      <c r="W185">
        <v>-999</v>
      </c>
      <c r="X185">
        <v>17.125382209653701</v>
      </c>
      <c r="Y185">
        <v>17.086741097679599</v>
      </c>
      <c r="Z185">
        <v>16.677223158080501</v>
      </c>
      <c r="AA185">
        <v>3.9684629440307599</v>
      </c>
      <c r="AB185">
        <v>27.736791610717699</v>
      </c>
      <c r="AC185">
        <v>8.9949680579177294</v>
      </c>
      <c r="AD185">
        <v>9.2422025533550407</v>
      </c>
      <c r="AE185">
        <v>9.0863620829285399</v>
      </c>
      <c r="AF185">
        <v>0.103479439674649</v>
      </c>
      <c r="AG185">
        <v>5.3011117458641596E-4</v>
      </c>
      <c r="AH185">
        <v>1.12968820605512E-4</v>
      </c>
      <c r="AI185" s="4">
        <v>1.02874281396605E-7</v>
      </c>
      <c r="AJ185">
        <v>0</v>
      </c>
      <c r="AK185">
        <v>0</v>
      </c>
      <c r="AL185">
        <v>45.1942922849965</v>
      </c>
      <c r="AM185">
        <v>44.024549387189403</v>
      </c>
      <c r="AN185">
        <v>41.670448103538497</v>
      </c>
      <c r="AO185">
        <v>45.141735422142503</v>
      </c>
      <c r="AP185">
        <v>44.024549387189403</v>
      </c>
      <c r="AQ185">
        <v>41.670448103538497</v>
      </c>
      <c r="AR185">
        <v>50.957152296946603</v>
      </c>
      <c r="AS185">
        <v>0</v>
      </c>
      <c r="AT185">
        <v>0</v>
      </c>
    </row>
    <row r="186" spans="1:46" x14ac:dyDescent="0.25">
      <c r="A186">
        <v>185</v>
      </c>
      <c r="B186" t="s">
        <v>460</v>
      </c>
      <c r="C186">
        <v>100</v>
      </c>
      <c r="D186">
        <v>1000</v>
      </c>
      <c r="E186">
        <v>1000</v>
      </c>
      <c r="F186" t="s">
        <v>59</v>
      </c>
      <c r="G186" t="s">
        <v>59</v>
      </c>
      <c r="H186" t="s">
        <v>59</v>
      </c>
      <c r="I186" t="s">
        <v>59</v>
      </c>
      <c r="J186">
        <v>2</v>
      </c>
      <c r="K186">
        <v>10</v>
      </c>
      <c r="L186">
        <v>0</v>
      </c>
      <c r="M186">
        <v>50</v>
      </c>
      <c r="N186">
        <v>10</v>
      </c>
      <c r="O186">
        <v>0</v>
      </c>
      <c r="P186" t="s">
        <v>62</v>
      </c>
      <c r="Q186" t="s">
        <v>65</v>
      </c>
      <c r="R186" t="s">
        <v>59</v>
      </c>
      <c r="S186" t="s">
        <v>59</v>
      </c>
      <c r="T186">
        <v>0.54812471757794801</v>
      </c>
      <c r="U186">
        <v>0.54812471757794801</v>
      </c>
      <c r="V186">
        <v>13.2285907438495</v>
      </c>
      <c r="W186">
        <v>-999</v>
      </c>
      <c r="X186">
        <v>15.7373649810053</v>
      </c>
      <c r="Y186">
        <v>15.549524328443701</v>
      </c>
      <c r="Z186">
        <v>15.4234105725831</v>
      </c>
      <c r="AA186">
        <v>2.8652267456054599</v>
      </c>
      <c r="AB186">
        <v>26.6199035644531</v>
      </c>
      <c r="AC186">
        <v>8.5924549990523396</v>
      </c>
      <c r="AD186">
        <v>8.6087286470493591</v>
      </c>
      <c r="AE186">
        <v>8.6134680942859596</v>
      </c>
      <c r="AF186">
        <v>0</v>
      </c>
      <c r="AG186">
        <v>0</v>
      </c>
      <c r="AH186">
        <v>0</v>
      </c>
      <c r="AI186">
        <v>0</v>
      </c>
      <c r="AJ186">
        <v>0</v>
      </c>
      <c r="AK186">
        <v>0</v>
      </c>
      <c r="AL186">
        <v>26.812407014015101</v>
      </c>
      <c r="AM186">
        <v>26.978820311907199</v>
      </c>
      <c r="AN186">
        <v>27.0063918408771</v>
      </c>
      <c r="AO186">
        <v>26.569172427252301</v>
      </c>
      <c r="AP186">
        <v>26.697864887188601</v>
      </c>
      <c r="AQ186">
        <v>26.828718629759599</v>
      </c>
      <c r="AR186">
        <v>27.0877448169499</v>
      </c>
      <c r="AS186">
        <v>27.254233368611601</v>
      </c>
      <c r="AT186">
        <v>27.175903385052901</v>
      </c>
    </row>
    <row r="187" spans="1:46" x14ac:dyDescent="0.25">
      <c r="A187">
        <v>186</v>
      </c>
      <c r="B187" t="s">
        <v>461</v>
      </c>
      <c r="C187">
        <v>100</v>
      </c>
      <c r="D187">
        <v>1000</v>
      </c>
      <c r="E187">
        <v>1000</v>
      </c>
      <c r="F187" t="s">
        <v>59</v>
      </c>
      <c r="G187" t="s">
        <v>59</v>
      </c>
      <c r="H187" t="s">
        <v>59</v>
      </c>
      <c r="I187" t="s">
        <v>59</v>
      </c>
      <c r="J187">
        <v>25</v>
      </c>
      <c r="K187">
        <v>10</v>
      </c>
      <c r="L187">
        <v>0</v>
      </c>
      <c r="M187">
        <v>25</v>
      </c>
      <c r="N187">
        <v>25</v>
      </c>
      <c r="O187">
        <v>0</v>
      </c>
      <c r="P187" t="s">
        <v>60</v>
      </c>
      <c r="Q187" t="s">
        <v>61</v>
      </c>
      <c r="R187" t="s">
        <v>59</v>
      </c>
      <c r="S187" t="s">
        <v>59</v>
      </c>
      <c r="T187">
        <v>5.8122411412793298E-2</v>
      </c>
      <c r="U187">
        <v>5.8122411412793298E-2</v>
      </c>
      <c r="V187">
        <v>2.7038694132031398</v>
      </c>
      <c r="W187">
        <v>-999</v>
      </c>
      <c r="X187">
        <v>18.495278094695799</v>
      </c>
      <c r="Y187">
        <v>14.349139810459</v>
      </c>
      <c r="Z187">
        <v>12.842403154635599</v>
      </c>
      <c r="AA187">
        <v>4.2744255065917898</v>
      </c>
      <c r="AB187">
        <v>27.6403274536132</v>
      </c>
      <c r="AC187">
        <v>12.938540891409399</v>
      </c>
      <c r="AD187">
        <v>7.3169206576488302</v>
      </c>
      <c r="AE187">
        <v>5.8640910726074704</v>
      </c>
      <c r="AF187">
        <v>0.36014726184997697</v>
      </c>
      <c r="AG187">
        <v>0.13686451990375001</v>
      </c>
      <c r="AH187">
        <v>0.36014726184997697</v>
      </c>
      <c r="AI187">
        <v>0.12327164179627</v>
      </c>
      <c r="AJ187">
        <v>0.36014726184997697</v>
      </c>
      <c r="AK187">
        <v>8.8783012600028396E-2</v>
      </c>
      <c r="AL187">
        <v>48.483144015264699</v>
      </c>
      <c r="AM187">
        <v>11.0177797491697</v>
      </c>
      <c r="AN187">
        <v>6.5694059433048704</v>
      </c>
      <c r="AO187">
        <v>49.044864171524402</v>
      </c>
      <c r="AP187">
        <v>10.9899107083489</v>
      </c>
      <c r="AQ187">
        <v>6.5726361554007697</v>
      </c>
      <c r="AR187">
        <v>46.642073030673203</v>
      </c>
      <c r="AS187">
        <v>11.181096226147201</v>
      </c>
      <c r="AT187">
        <v>6.51193044532278</v>
      </c>
    </row>
    <row r="188" spans="1:46" x14ac:dyDescent="0.25">
      <c r="A188">
        <v>187</v>
      </c>
      <c r="B188" t="s">
        <v>462</v>
      </c>
      <c r="C188">
        <v>100</v>
      </c>
      <c r="D188">
        <v>1000</v>
      </c>
      <c r="E188">
        <v>1000</v>
      </c>
      <c r="F188" t="s">
        <v>59</v>
      </c>
      <c r="G188" t="s">
        <v>59</v>
      </c>
      <c r="H188" t="s">
        <v>59</v>
      </c>
      <c r="I188" t="s">
        <v>59</v>
      </c>
      <c r="J188">
        <v>2</v>
      </c>
      <c r="K188">
        <v>10</v>
      </c>
      <c r="L188">
        <v>0</v>
      </c>
      <c r="M188">
        <v>50</v>
      </c>
      <c r="N188">
        <v>25</v>
      </c>
      <c r="O188">
        <v>0</v>
      </c>
      <c r="P188" t="s">
        <v>62</v>
      </c>
      <c r="Q188" t="s">
        <v>61</v>
      </c>
      <c r="R188" t="s">
        <v>59</v>
      </c>
      <c r="S188" t="s">
        <v>59</v>
      </c>
      <c r="T188">
        <v>0.59116583822864799</v>
      </c>
      <c r="U188">
        <v>0.59116583822864799</v>
      </c>
      <c r="V188">
        <v>25.6590731093419</v>
      </c>
      <c r="W188">
        <v>-999</v>
      </c>
      <c r="X188">
        <v>15.7373649810053</v>
      </c>
      <c r="Y188">
        <v>15.549524328443701</v>
      </c>
      <c r="Z188">
        <v>15.4234105725831</v>
      </c>
      <c r="AA188">
        <v>2.8652267456054599</v>
      </c>
      <c r="AB188">
        <v>26.6199035644531</v>
      </c>
      <c r="AC188">
        <v>9.8114242424428308</v>
      </c>
      <c r="AD188">
        <v>9.8530163278981604</v>
      </c>
      <c r="AE188">
        <v>9.8635750799886104</v>
      </c>
      <c r="AF188">
        <v>4.3605964753727897E-2</v>
      </c>
      <c r="AG188" s="4">
        <v>2.81618346934241E-5</v>
      </c>
      <c r="AH188">
        <v>0</v>
      </c>
      <c r="AI188">
        <v>0</v>
      </c>
      <c r="AJ188">
        <v>0</v>
      </c>
      <c r="AK188">
        <v>0</v>
      </c>
      <c r="AL188">
        <v>82.576548624143896</v>
      </c>
      <c r="AM188">
        <v>82.521087184375304</v>
      </c>
      <c r="AN188">
        <v>82.444987710352294</v>
      </c>
      <c r="AO188">
        <v>82.083150280197003</v>
      </c>
      <c r="AP188">
        <v>82.196862362742095</v>
      </c>
      <c r="AQ188">
        <v>82.4708681981448</v>
      </c>
      <c r="AR188">
        <v>83.135067944122397</v>
      </c>
      <c r="AS188">
        <v>82.838916068707704</v>
      </c>
      <c r="AT188">
        <v>82.420296078889507</v>
      </c>
    </row>
    <row r="189" spans="1:46" x14ac:dyDescent="0.25">
      <c r="A189">
        <v>188</v>
      </c>
      <c r="B189" t="s">
        <v>463</v>
      </c>
      <c r="C189">
        <v>100</v>
      </c>
      <c r="D189">
        <v>1000</v>
      </c>
      <c r="E189">
        <v>1000</v>
      </c>
      <c r="F189" t="s">
        <v>59</v>
      </c>
      <c r="G189" t="s">
        <v>59</v>
      </c>
      <c r="H189" t="s">
        <v>59</v>
      </c>
      <c r="I189" t="s">
        <v>59</v>
      </c>
      <c r="J189">
        <v>4</v>
      </c>
      <c r="K189">
        <v>10</v>
      </c>
      <c r="L189">
        <v>0</v>
      </c>
      <c r="M189">
        <v>25</v>
      </c>
      <c r="N189">
        <v>0</v>
      </c>
      <c r="O189">
        <v>0</v>
      </c>
      <c r="P189" t="s">
        <v>62</v>
      </c>
      <c r="Q189" t="s">
        <v>65</v>
      </c>
      <c r="R189" t="s">
        <v>59</v>
      </c>
      <c r="S189" t="s">
        <v>59</v>
      </c>
      <c r="T189">
        <v>0.40855173971983699</v>
      </c>
      <c r="U189">
        <v>0.40855173971983699</v>
      </c>
      <c r="V189">
        <v>0</v>
      </c>
      <c r="W189">
        <v>-999</v>
      </c>
      <c r="X189">
        <v>17.007835061529601</v>
      </c>
      <c r="Y189">
        <v>16.525772137230099</v>
      </c>
      <c r="Z189">
        <v>16.139325478264901</v>
      </c>
      <c r="AA189">
        <v>5.3876810073852504</v>
      </c>
      <c r="AB189">
        <v>27.383985519409102</v>
      </c>
      <c r="AC189">
        <v>8.3338302564039193</v>
      </c>
      <c r="AD189">
        <v>8.4080064750536696</v>
      </c>
      <c r="AE189">
        <v>8.4377032671726599</v>
      </c>
      <c r="AF189">
        <v>0</v>
      </c>
      <c r="AG189">
        <v>0</v>
      </c>
      <c r="AH189">
        <v>0</v>
      </c>
      <c r="AI189">
        <v>0</v>
      </c>
      <c r="AJ189">
        <v>0</v>
      </c>
      <c r="AK189">
        <v>0</v>
      </c>
      <c r="AL189">
        <v>15.6693879120802</v>
      </c>
      <c r="AM189">
        <v>16.9829698445056</v>
      </c>
      <c r="AN189">
        <v>19.232548473363</v>
      </c>
      <c r="AO189">
        <v>17.047725012863999</v>
      </c>
      <c r="AP189">
        <v>17.914998491480102</v>
      </c>
      <c r="AQ189">
        <v>19.232548473363</v>
      </c>
      <c r="AR189">
        <v>11.1705381072095</v>
      </c>
      <c r="AS189">
        <v>12.0789819054825</v>
      </c>
      <c r="AT189">
        <v>0</v>
      </c>
    </row>
    <row r="190" spans="1:46" x14ac:dyDescent="0.25">
      <c r="A190">
        <v>189</v>
      </c>
      <c r="B190" t="s">
        <v>464</v>
      </c>
      <c r="C190">
        <v>10</v>
      </c>
      <c r="D190">
        <v>330</v>
      </c>
      <c r="E190">
        <v>330</v>
      </c>
      <c r="F190" t="s">
        <v>59</v>
      </c>
      <c r="G190" t="s">
        <v>59</v>
      </c>
      <c r="H190" t="s">
        <v>59</v>
      </c>
      <c r="I190" t="s">
        <v>59</v>
      </c>
      <c r="J190">
        <v>2</v>
      </c>
      <c r="K190">
        <v>10</v>
      </c>
      <c r="L190">
        <v>0</v>
      </c>
      <c r="M190">
        <v>90</v>
      </c>
      <c r="N190">
        <v>10</v>
      </c>
      <c r="O190">
        <v>0</v>
      </c>
      <c r="P190" t="s">
        <v>62</v>
      </c>
      <c r="Q190" t="s">
        <v>65</v>
      </c>
      <c r="R190" t="s">
        <v>59</v>
      </c>
      <c r="S190" t="s">
        <v>59</v>
      </c>
      <c r="T190">
        <v>0.38398486759142397</v>
      </c>
      <c r="U190">
        <v>0.38398486759142397</v>
      </c>
      <c r="V190">
        <v>12.872257016460299</v>
      </c>
      <c r="W190">
        <v>-999</v>
      </c>
      <c r="X190">
        <v>11.9688515224192</v>
      </c>
      <c r="Y190">
        <v>11.805376150369099</v>
      </c>
      <c r="Z190">
        <v>11.7367412495501</v>
      </c>
      <c r="AA190">
        <v>1.8983585834503101</v>
      </c>
      <c r="AB190">
        <v>20.726097106933501</v>
      </c>
      <c r="AC190">
        <v>10.116469083788401</v>
      </c>
      <c r="AD190">
        <v>10.1302084561993</v>
      </c>
      <c r="AE190">
        <v>10.1253292415063</v>
      </c>
      <c r="AF190">
        <v>0</v>
      </c>
      <c r="AG190">
        <v>0</v>
      </c>
      <c r="AH190">
        <v>0</v>
      </c>
      <c r="AI190">
        <v>0</v>
      </c>
      <c r="AJ190">
        <v>0</v>
      </c>
      <c r="AK190">
        <v>0</v>
      </c>
      <c r="AL190">
        <v>32.113015158851503</v>
      </c>
      <c r="AM190">
        <v>32.317024420012103</v>
      </c>
      <c r="AN190">
        <v>32.028180365072302</v>
      </c>
      <c r="AO190">
        <v>32.027535310242897</v>
      </c>
      <c r="AP190">
        <v>32.333577439507302</v>
      </c>
      <c r="AQ190">
        <v>0</v>
      </c>
      <c r="AR190">
        <v>32.132792328793599</v>
      </c>
      <c r="AS190">
        <v>32.3163918205409</v>
      </c>
      <c r="AT190">
        <v>32.028180365072302</v>
      </c>
    </row>
    <row r="191" spans="1:46" x14ac:dyDescent="0.25">
      <c r="A191">
        <v>190</v>
      </c>
      <c r="B191" t="s">
        <v>465</v>
      </c>
      <c r="C191">
        <v>100</v>
      </c>
      <c r="D191">
        <v>1000</v>
      </c>
      <c r="E191">
        <v>1000</v>
      </c>
      <c r="F191" t="s">
        <v>59</v>
      </c>
      <c r="G191" t="s">
        <v>59</v>
      </c>
      <c r="H191" t="s">
        <v>59</v>
      </c>
      <c r="I191" t="s">
        <v>59</v>
      </c>
      <c r="J191">
        <v>10</v>
      </c>
      <c r="K191">
        <v>10</v>
      </c>
      <c r="L191">
        <v>0</v>
      </c>
      <c r="M191">
        <v>0</v>
      </c>
      <c r="N191">
        <v>0</v>
      </c>
      <c r="O191">
        <v>0</v>
      </c>
      <c r="P191" t="s">
        <v>60</v>
      </c>
      <c r="Q191" t="s">
        <v>65</v>
      </c>
      <c r="R191" t="s">
        <v>59</v>
      </c>
      <c r="S191" t="s">
        <v>59</v>
      </c>
      <c r="T191">
        <v>0.26415094339622602</v>
      </c>
      <c r="U191">
        <v>0.26415094339622602</v>
      </c>
      <c r="V191">
        <v>73.572270715944299</v>
      </c>
      <c r="W191">
        <v>-999</v>
      </c>
      <c r="X191">
        <v>17.680141829039901</v>
      </c>
      <c r="Y191">
        <v>15.3496872548951</v>
      </c>
      <c r="Z191">
        <v>14.2480286431968</v>
      </c>
      <c r="AA191">
        <v>5.0958337783813397</v>
      </c>
      <c r="AB191">
        <v>28.9925136566162</v>
      </c>
      <c r="AC191">
        <v>8.4922802429620496</v>
      </c>
      <c r="AD191">
        <v>9.03156478139557</v>
      </c>
      <c r="AE191">
        <v>8.0730607295254995</v>
      </c>
      <c r="AF191">
        <v>0.300690289921767</v>
      </c>
      <c r="AG191">
        <v>1.4832042532197399E-2</v>
      </c>
      <c r="AH191">
        <v>0.20947998159226799</v>
      </c>
      <c r="AI191">
        <v>4.8666185980570601E-3</v>
      </c>
      <c r="AJ191">
        <v>2.03405430280717E-2</v>
      </c>
      <c r="AK191" s="4">
        <v>7.3201376253949403E-5</v>
      </c>
      <c r="AL191">
        <v>13.2260698427111</v>
      </c>
      <c r="AM191">
        <v>18.656311783994699</v>
      </c>
      <c r="AN191">
        <v>14.2707426379075</v>
      </c>
      <c r="AO191">
        <v>13.2260698427111</v>
      </c>
      <c r="AP191">
        <v>18.656311783994699</v>
      </c>
      <c r="AQ191">
        <v>14.2707426379075</v>
      </c>
      <c r="AR191">
        <v>0</v>
      </c>
      <c r="AS191">
        <v>0</v>
      </c>
      <c r="AT191">
        <v>0</v>
      </c>
    </row>
    <row r="192" spans="1:46" x14ac:dyDescent="0.25">
      <c r="A192">
        <v>191</v>
      </c>
      <c r="B192" t="s">
        <v>111</v>
      </c>
      <c r="C192">
        <v>1</v>
      </c>
      <c r="D192">
        <v>100</v>
      </c>
      <c r="E192">
        <v>100</v>
      </c>
      <c r="F192" t="s">
        <v>59</v>
      </c>
      <c r="G192" t="s">
        <v>59</v>
      </c>
      <c r="H192" t="s">
        <v>59</v>
      </c>
      <c r="I192" t="s">
        <v>59</v>
      </c>
      <c r="J192">
        <v>4</v>
      </c>
      <c r="K192">
        <v>10</v>
      </c>
      <c r="L192">
        <v>0</v>
      </c>
      <c r="M192">
        <v>90</v>
      </c>
      <c r="N192">
        <v>0</v>
      </c>
      <c r="O192">
        <v>0</v>
      </c>
      <c r="P192" t="s">
        <v>62</v>
      </c>
      <c r="Q192" t="s">
        <v>65</v>
      </c>
      <c r="R192" t="s">
        <v>59</v>
      </c>
      <c r="S192" t="s">
        <v>59</v>
      </c>
      <c r="T192">
        <v>0.16820987654320901</v>
      </c>
      <c r="U192">
        <v>0.16820987654320901</v>
      </c>
      <c r="V192">
        <v>0</v>
      </c>
      <c r="W192">
        <v>-999</v>
      </c>
      <c r="X192">
        <v>16.467063691880899</v>
      </c>
      <c r="Y192">
        <v>15.0791516851206</v>
      </c>
      <c r="Z192">
        <v>13.373087610517199</v>
      </c>
      <c r="AA192">
        <v>4.2226743698120099</v>
      </c>
      <c r="AB192">
        <v>25.354925155639599</v>
      </c>
      <c r="AC192">
        <v>8.9025665565773195</v>
      </c>
      <c r="AD192">
        <v>8.7783835051489607</v>
      </c>
      <c r="AE192">
        <v>8.4375457763671804</v>
      </c>
      <c r="AF192">
        <v>0</v>
      </c>
      <c r="AG192">
        <v>0</v>
      </c>
      <c r="AH192">
        <v>0</v>
      </c>
      <c r="AI192">
        <v>0</v>
      </c>
      <c r="AJ192">
        <v>0</v>
      </c>
      <c r="AK192">
        <v>0</v>
      </c>
      <c r="AL192">
        <v>15.3888322896087</v>
      </c>
      <c r="AM192">
        <v>13.9609636847037</v>
      </c>
      <c r="AN192">
        <v>11.3277194253254</v>
      </c>
      <c r="AO192">
        <v>22.8836282046286</v>
      </c>
      <c r="AP192">
        <v>23.892241868453102</v>
      </c>
      <c r="AQ192">
        <v>0</v>
      </c>
      <c r="AR192">
        <v>11.4293174665794</v>
      </c>
      <c r="AS192">
        <v>11.5288139254182</v>
      </c>
      <c r="AT192">
        <v>11.3277194253254</v>
      </c>
    </row>
    <row r="193" spans="1:46" x14ac:dyDescent="0.25">
      <c r="A193">
        <v>192</v>
      </c>
      <c r="B193" t="s">
        <v>466</v>
      </c>
      <c r="C193">
        <v>10</v>
      </c>
      <c r="D193">
        <v>330</v>
      </c>
      <c r="E193">
        <v>330</v>
      </c>
      <c r="F193" t="s">
        <v>59</v>
      </c>
      <c r="G193" t="s">
        <v>59</v>
      </c>
      <c r="H193" t="s">
        <v>59</v>
      </c>
      <c r="I193" t="s">
        <v>59</v>
      </c>
      <c r="J193">
        <v>4</v>
      </c>
      <c r="K193">
        <v>10</v>
      </c>
      <c r="L193">
        <v>0</v>
      </c>
      <c r="M193">
        <v>25</v>
      </c>
      <c r="N193">
        <v>0</v>
      </c>
      <c r="O193">
        <v>0</v>
      </c>
      <c r="P193" t="s">
        <v>60</v>
      </c>
      <c r="Q193" t="s">
        <v>61</v>
      </c>
      <c r="R193" t="s">
        <v>59</v>
      </c>
      <c r="S193" t="s">
        <v>59</v>
      </c>
      <c r="T193">
        <v>0.483606557377049</v>
      </c>
      <c r="U193">
        <v>0.483606557377049</v>
      </c>
      <c r="V193">
        <v>0</v>
      </c>
      <c r="W193">
        <v>-999</v>
      </c>
      <c r="X193">
        <v>17.012036363233602</v>
      </c>
      <c r="Y193">
        <v>16.542532984415601</v>
      </c>
      <c r="Z193">
        <v>16.190009795513301</v>
      </c>
      <c r="AA193">
        <v>6.3868675231933496</v>
      </c>
      <c r="AB193">
        <v>27.150762557983398</v>
      </c>
      <c r="AC193">
        <v>8.7437654377382898</v>
      </c>
      <c r="AD193">
        <v>8.7628056655695392</v>
      </c>
      <c r="AE193">
        <v>8.5772335996332796</v>
      </c>
      <c r="AF193">
        <v>0.26607818411097101</v>
      </c>
      <c r="AG193">
        <v>3.1919161732636499E-3</v>
      </c>
      <c r="AH193">
        <v>7.8814627994955797E-2</v>
      </c>
      <c r="AI193">
        <v>3.8627690615729602E-4</v>
      </c>
      <c r="AJ193">
        <v>0</v>
      </c>
      <c r="AK193">
        <v>0</v>
      </c>
      <c r="AL193">
        <v>20.324627823170001</v>
      </c>
      <c r="AM193">
        <v>23.022986373919402</v>
      </c>
      <c r="AN193">
        <v>29.817688605409099</v>
      </c>
      <c r="AO193">
        <v>23.006725442849302</v>
      </c>
      <c r="AP193">
        <v>25.029561026880199</v>
      </c>
      <c r="AQ193">
        <v>29.817688605409099</v>
      </c>
      <c r="AR193">
        <v>11.0578298675364</v>
      </c>
      <c r="AS193">
        <v>12.7164892928027</v>
      </c>
      <c r="AT193">
        <v>0</v>
      </c>
    </row>
    <row r="194" spans="1:46" x14ac:dyDescent="0.25">
      <c r="A194">
        <v>193</v>
      </c>
      <c r="B194" t="s">
        <v>467</v>
      </c>
      <c r="C194">
        <v>100</v>
      </c>
      <c r="D194">
        <v>1000</v>
      </c>
      <c r="E194">
        <v>1000</v>
      </c>
      <c r="F194" t="s">
        <v>59</v>
      </c>
      <c r="G194" t="s">
        <v>59</v>
      </c>
      <c r="H194" t="s">
        <v>59</v>
      </c>
      <c r="I194" t="s">
        <v>59</v>
      </c>
      <c r="J194">
        <v>2</v>
      </c>
      <c r="K194">
        <v>10</v>
      </c>
      <c r="L194">
        <v>0</v>
      </c>
      <c r="M194">
        <v>25</v>
      </c>
      <c r="N194">
        <v>25</v>
      </c>
      <c r="O194">
        <v>0</v>
      </c>
      <c r="P194" t="s">
        <v>60</v>
      </c>
      <c r="Q194" t="s">
        <v>61</v>
      </c>
      <c r="R194" t="s">
        <v>59</v>
      </c>
      <c r="S194" t="s">
        <v>59</v>
      </c>
      <c r="T194">
        <v>0.70786262991414295</v>
      </c>
      <c r="U194">
        <v>0.70786262991414295</v>
      </c>
      <c r="V194">
        <v>37.332713669205397</v>
      </c>
      <c r="W194">
        <v>-999</v>
      </c>
      <c r="X194">
        <v>16.1193090112188</v>
      </c>
      <c r="Y194">
        <v>16.1115949243421</v>
      </c>
      <c r="Z194">
        <v>16.043491368699001</v>
      </c>
      <c r="AA194">
        <v>3.25669145584106</v>
      </c>
      <c r="AB194">
        <v>27.572715759277301</v>
      </c>
      <c r="AC194">
        <v>8.6902937835231295</v>
      </c>
      <c r="AD194">
        <v>8.7069463079459801</v>
      </c>
      <c r="AE194">
        <v>8.7056865485192994</v>
      </c>
      <c r="AF194">
        <v>0.41911432444645202</v>
      </c>
      <c r="AG194">
        <v>3.47743363153684E-3</v>
      </c>
      <c r="AH194">
        <v>2.25937641211025E-3</v>
      </c>
      <c r="AI194" s="4">
        <v>3.0862284418981602E-7</v>
      </c>
      <c r="AJ194">
        <v>0</v>
      </c>
      <c r="AK194">
        <v>0</v>
      </c>
      <c r="AL194">
        <v>36.883466469366802</v>
      </c>
      <c r="AM194">
        <v>37.364099409374298</v>
      </c>
      <c r="AN194">
        <v>37.738358868894601</v>
      </c>
      <c r="AO194">
        <v>36.663006575509598</v>
      </c>
      <c r="AP194">
        <v>37.147473649011097</v>
      </c>
      <c r="AQ194">
        <v>37.701040274760302</v>
      </c>
      <c r="AR194">
        <v>37.603040766465099</v>
      </c>
      <c r="AS194">
        <v>38.315641488986401</v>
      </c>
      <c r="AT194">
        <v>38.366755841091802</v>
      </c>
    </row>
    <row r="195" spans="1:46" x14ac:dyDescent="0.25">
      <c r="A195">
        <v>194</v>
      </c>
      <c r="B195" t="s">
        <v>468</v>
      </c>
      <c r="C195">
        <v>100</v>
      </c>
      <c r="D195">
        <v>1000</v>
      </c>
      <c r="E195">
        <v>1000</v>
      </c>
      <c r="F195" t="s">
        <v>59</v>
      </c>
      <c r="G195" t="s">
        <v>59</v>
      </c>
      <c r="H195" t="s">
        <v>59</v>
      </c>
      <c r="I195" t="s">
        <v>59</v>
      </c>
      <c r="J195">
        <v>2</v>
      </c>
      <c r="K195">
        <v>10</v>
      </c>
      <c r="L195">
        <v>0</v>
      </c>
      <c r="M195">
        <v>1</v>
      </c>
      <c r="N195">
        <v>25</v>
      </c>
      <c r="O195">
        <v>0</v>
      </c>
      <c r="P195" t="s">
        <v>60</v>
      </c>
      <c r="Q195" t="s">
        <v>61</v>
      </c>
      <c r="R195" t="s">
        <v>59</v>
      </c>
      <c r="S195" t="s">
        <v>59</v>
      </c>
      <c r="T195">
        <v>0.70786262991414295</v>
      </c>
      <c r="U195">
        <v>0.70786262991414295</v>
      </c>
      <c r="V195">
        <v>39.6720426559448</v>
      </c>
      <c r="W195">
        <v>-999</v>
      </c>
      <c r="X195">
        <v>16.024398683909101</v>
      </c>
      <c r="Y195">
        <v>16.177426077305501</v>
      </c>
      <c r="Z195">
        <v>16.132952464208799</v>
      </c>
      <c r="AA195">
        <v>3.2157449722289999</v>
      </c>
      <c r="AB195">
        <v>27.7607917785644</v>
      </c>
      <c r="AC195">
        <v>8.4577884506004892</v>
      </c>
      <c r="AD195">
        <v>8.4891546074001205</v>
      </c>
      <c r="AE195">
        <v>8.4847801080879606</v>
      </c>
      <c r="AF195">
        <v>0.41979213737008497</v>
      </c>
      <c r="AG195">
        <v>3.4361296086443702E-3</v>
      </c>
      <c r="AH195">
        <v>0</v>
      </c>
      <c r="AI195">
        <v>0</v>
      </c>
      <c r="AJ195">
        <v>0</v>
      </c>
      <c r="AK195">
        <v>0</v>
      </c>
      <c r="AL195">
        <v>26.7667582882404</v>
      </c>
      <c r="AM195">
        <v>27.511482873905901</v>
      </c>
      <c r="AN195">
        <v>28.067873770379101</v>
      </c>
      <c r="AO195">
        <v>26.759355177589601</v>
      </c>
      <c r="AP195">
        <v>27.511482873905901</v>
      </c>
      <c r="AQ195">
        <v>28.067873770379101</v>
      </c>
      <c r="AR195">
        <v>27.578509371097201</v>
      </c>
      <c r="AS195">
        <v>0</v>
      </c>
      <c r="AT195">
        <v>0</v>
      </c>
    </row>
    <row r="196" spans="1:46" x14ac:dyDescent="0.25">
      <c r="A196">
        <v>195</v>
      </c>
      <c r="B196" t="s">
        <v>469</v>
      </c>
      <c r="C196">
        <v>100</v>
      </c>
      <c r="D196">
        <v>1000</v>
      </c>
      <c r="E196">
        <v>1000</v>
      </c>
      <c r="F196" t="s">
        <v>59</v>
      </c>
      <c r="G196" t="s">
        <v>59</v>
      </c>
      <c r="H196" t="s">
        <v>59</v>
      </c>
      <c r="I196" t="s">
        <v>59</v>
      </c>
      <c r="J196">
        <v>25</v>
      </c>
      <c r="K196">
        <v>10</v>
      </c>
      <c r="L196">
        <v>0</v>
      </c>
      <c r="M196">
        <v>10</v>
      </c>
      <c r="N196">
        <v>25</v>
      </c>
      <c r="O196">
        <v>0</v>
      </c>
      <c r="P196" t="s">
        <v>62</v>
      </c>
      <c r="Q196" t="s">
        <v>61</v>
      </c>
      <c r="R196" t="s">
        <v>59</v>
      </c>
      <c r="S196" t="s">
        <v>59</v>
      </c>
      <c r="T196">
        <v>6.53474459272894E-3</v>
      </c>
      <c r="U196">
        <v>6.53474459272894E-3</v>
      </c>
      <c r="V196">
        <v>1.1224468382708499</v>
      </c>
      <c r="W196">
        <v>-999</v>
      </c>
      <c r="X196">
        <v>18.217660390447399</v>
      </c>
      <c r="Y196">
        <v>14.164448788649601</v>
      </c>
      <c r="Z196">
        <v>12.7253309319872</v>
      </c>
      <c r="AA196">
        <v>4.2272591590881303</v>
      </c>
      <c r="AB196">
        <v>27.544775009155199</v>
      </c>
      <c r="AC196">
        <v>11.383325498662501</v>
      </c>
      <c r="AD196">
        <v>6.9933716898421299</v>
      </c>
      <c r="AE196">
        <v>6.1477260983318303</v>
      </c>
      <c r="AF196">
        <v>0.36014726184997697</v>
      </c>
      <c r="AG196">
        <v>0.127087856482867</v>
      </c>
      <c r="AH196">
        <v>0.36014726184997697</v>
      </c>
      <c r="AI196">
        <v>0.111439839304453</v>
      </c>
      <c r="AJ196">
        <v>0.36014726184997697</v>
      </c>
      <c r="AK196">
        <v>6.8959897732575506E-2</v>
      </c>
      <c r="AL196">
        <v>52.320327885476097</v>
      </c>
      <c r="AM196">
        <v>8.7652754466567693</v>
      </c>
      <c r="AN196">
        <v>4.3253180849904798</v>
      </c>
      <c r="AO196">
        <v>52.988916923668299</v>
      </c>
      <c r="AP196">
        <v>8.7652754466567693</v>
      </c>
      <c r="AQ196">
        <v>4.3253180849904798</v>
      </c>
      <c r="AR196">
        <v>45.832050027157003</v>
      </c>
      <c r="AS196">
        <v>0</v>
      </c>
      <c r="AT196">
        <v>0</v>
      </c>
    </row>
    <row r="197" spans="1:46" x14ac:dyDescent="0.25">
      <c r="A197">
        <v>196</v>
      </c>
      <c r="B197" t="s">
        <v>470</v>
      </c>
      <c r="C197">
        <v>10</v>
      </c>
      <c r="D197">
        <v>330</v>
      </c>
      <c r="E197">
        <v>330</v>
      </c>
      <c r="F197" t="s">
        <v>59</v>
      </c>
      <c r="G197" t="s">
        <v>59</v>
      </c>
      <c r="H197" t="s">
        <v>59</v>
      </c>
      <c r="I197" t="s">
        <v>59</v>
      </c>
      <c r="J197">
        <v>4</v>
      </c>
      <c r="K197">
        <v>10</v>
      </c>
      <c r="L197">
        <v>0</v>
      </c>
      <c r="M197">
        <v>50</v>
      </c>
      <c r="N197">
        <v>25</v>
      </c>
      <c r="O197">
        <v>0</v>
      </c>
      <c r="P197" t="s">
        <v>62</v>
      </c>
      <c r="Q197" t="s">
        <v>61</v>
      </c>
      <c r="R197" t="s">
        <v>59</v>
      </c>
      <c r="S197" t="s">
        <v>59</v>
      </c>
      <c r="T197">
        <v>0.33007566204287497</v>
      </c>
      <c r="U197">
        <v>0.33007566204287497</v>
      </c>
      <c r="V197">
        <v>28.532836865977998</v>
      </c>
      <c r="W197">
        <v>-999</v>
      </c>
      <c r="X197">
        <v>16.760925875034701</v>
      </c>
      <c r="Y197">
        <v>16.256020948621899</v>
      </c>
      <c r="Z197">
        <v>15.9281456544227</v>
      </c>
      <c r="AA197">
        <v>5.63799571990966</v>
      </c>
      <c r="AB197">
        <v>26.868410110473601</v>
      </c>
      <c r="AC197">
        <v>10.211582444805501</v>
      </c>
      <c r="AD197">
        <v>10.136660361584299</v>
      </c>
      <c r="AE197">
        <v>9.4925503878249309</v>
      </c>
      <c r="AF197">
        <v>0.18253467843631699</v>
      </c>
      <c r="AG197">
        <v>3.9989205622684501E-3</v>
      </c>
      <c r="AH197">
        <v>8.9848675914249596E-2</v>
      </c>
      <c r="AI197">
        <v>1.2236767196982599E-3</v>
      </c>
      <c r="AJ197">
        <v>0</v>
      </c>
      <c r="AK197">
        <v>0</v>
      </c>
      <c r="AL197">
        <v>54.411064713039799</v>
      </c>
      <c r="AM197">
        <v>53.297094550363703</v>
      </c>
      <c r="AN197">
        <v>46.843130097135798</v>
      </c>
      <c r="AO197">
        <v>54.467136020675497</v>
      </c>
      <c r="AP197">
        <v>55.992587953365899</v>
      </c>
      <c r="AQ197">
        <v>48.890274338372102</v>
      </c>
      <c r="AR197">
        <v>54.342585468980602</v>
      </c>
      <c r="AS197">
        <v>50.718796512709297</v>
      </c>
      <c r="AT197">
        <v>45.143614123279299</v>
      </c>
    </row>
    <row r="198" spans="1:46" x14ac:dyDescent="0.25">
      <c r="A198">
        <v>197</v>
      </c>
      <c r="B198" t="s">
        <v>471</v>
      </c>
      <c r="C198">
        <v>100</v>
      </c>
      <c r="D198">
        <v>1000</v>
      </c>
      <c r="E198">
        <v>1000</v>
      </c>
      <c r="F198" t="s">
        <v>59</v>
      </c>
      <c r="G198" t="s">
        <v>59</v>
      </c>
      <c r="H198" t="s">
        <v>59</v>
      </c>
      <c r="I198" t="s">
        <v>59</v>
      </c>
      <c r="J198">
        <v>10</v>
      </c>
      <c r="K198">
        <v>10</v>
      </c>
      <c r="L198">
        <v>0</v>
      </c>
      <c r="M198">
        <v>25</v>
      </c>
      <c r="N198">
        <v>0</v>
      </c>
      <c r="O198">
        <v>0</v>
      </c>
      <c r="P198" t="s">
        <v>60</v>
      </c>
      <c r="Q198" t="s">
        <v>65</v>
      </c>
      <c r="R198" t="s">
        <v>59</v>
      </c>
      <c r="S198" t="s">
        <v>59</v>
      </c>
      <c r="T198">
        <v>0.211136677404509</v>
      </c>
      <c r="U198">
        <v>0.211136677404509</v>
      </c>
      <c r="V198">
        <v>0</v>
      </c>
      <c r="W198">
        <v>-999</v>
      </c>
      <c r="X198">
        <v>17.829719301198299</v>
      </c>
      <c r="Y198">
        <v>15.1009499349948</v>
      </c>
      <c r="Z198">
        <v>13.8495057377246</v>
      </c>
      <c r="AA198">
        <v>4.6894993782043404</v>
      </c>
      <c r="AB198">
        <v>28.955581665038999</v>
      </c>
      <c r="AC198">
        <v>8.6909797671090203</v>
      </c>
      <c r="AD198">
        <v>9.2854100000655002</v>
      </c>
      <c r="AE198">
        <v>8.2632981956551905</v>
      </c>
      <c r="AF198">
        <v>0.308329498389323</v>
      </c>
      <c r="AG198">
        <v>1.7603794272510999E-2</v>
      </c>
      <c r="AH198">
        <v>0.21242521859180799</v>
      </c>
      <c r="AI198">
        <v>7.37837814142974E-3</v>
      </c>
      <c r="AJ198">
        <v>1.4726184997699E-2</v>
      </c>
      <c r="AK198" s="4">
        <v>3.5516339914810597E-5</v>
      </c>
      <c r="AL198">
        <v>12.7534962956759</v>
      </c>
      <c r="AM198">
        <v>18.937740107908098</v>
      </c>
      <c r="AN198">
        <v>14.6149391656537</v>
      </c>
      <c r="AO198">
        <v>13.6689687442548</v>
      </c>
      <c r="AP198">
        <v>19.877073156036399</v>
      </c>
      <c r="AQ198">
        <v>14.638795728920099</v>
      </c>
      <c r="AR198">
        <v>9.7529812821253099</v>
      </c>
      <c r="AS198">
        <v>13.5917372568157</v>
      </c>
      <c r="AT198">
        <v>14.1904568675342</v>
      </c>
    </row>
    <row r="199" spans="1:46" x14ac:dyDescent="0.25">
      <c r="A199">
        <v>198</v>
      </c>
      <c r="B199" t="s">
        <v>472</v>
      </c>
      <c r="C199">
        <v>10</v>
      </c>
      <c r="D199">
        <v>330</v>
      </c>
      <c r="E199">
        <v>330</v>
      </c>
      <c r="F199" t="s">
        <v>59</v>
      </c>
      <c r="G199" t="s">
        <v>59</v>
      </c>
      <c r="H199" t="s">
        <v>59</v>
      </c>
      <c r="I199" t="s">
        <v>59</v>
      </c>
      <c r="J199">
        <v>4</v>
      </c>
      <c r="K199">
        <v>10</v>
      </c>
      <c r="L199">
        <v>0</v>
      </c>
      <c r="M199">
        <v>25</v>
      </c>
      <c r="N199">
        <v>25</v>
      </c>
      <c r="O199">
        <v>0</v>
      </c>
      <c r="P199" t="s">
        <v>60</v>
      </c>
      <c r="Q199" t="s">
        <v>61</v>
      </c>
      <c r="R199" t="s">
        <v>59</v>
      </c>
      <c r="S199" t="s">
        <v>59</v>
      </c>
      <c r="T199">
        <v>0.58921815889028994</v>
      </c>
      <c r="U199">
        <v>0.58921815889028994</v>
      </c>
      <c r="V199">
        <v>37.020110098163698</v>
      </c>
      <c r="W199">
        <v>-999</v>
      </c>
      <c r="X199">
        <v>17.012036363233602</v>
      </c>
      <c r="Y199">
        <v>16.542532984415601</v>
      </c>
      <c r="Z199">
        <v>16.190009795513301</v>
      </c>
      <c r="AA199">
        <v>6.3868675231933496</v>
      </c>
      <c r="AB199">
        <v>27.150762557983398</v>
      </c>
      <c r="AC199">
        <v>9.2712388441511493</v>
      </c>
      <c r="AD199">
        <v>9.3143442907451099</v>
      </c>
      <c r="AE199">
        <v>9.0740672435957102</v>
      </c>
      <c r="AF199">
        <v>0.240226986128625</v>
      </c>
      <c r="AG199">
        <v>2.2564040392659699E-3</v>
      </c>
      <c r="AH199">
        <v>7.3139974779318995E-2</v>
      </c>
      <c r="AI199">
        <v>3.27962156672037E-4</v>
      </c>
      <c r="AJ199">
        <v>0</v>
      </c>
      <c r="AK199">
        <v>0</v>
      </c>
      <c r="AL199">
        <v>36.660746624888503</v>
      </c>
      <c r="AM199">
        <v>38.637737331408502</v>
      </c>
      <c r="AN199">
        <v>42.959288219343001</v>
      </c>
      <c r="AO199">
        <v>36.699770267580803</v>
      </c>
      <c r="AP199">
        <v>38.597287223375297</v>
      </c>
      <c r="AQ199">
        <v>42.959288219343001</v>
      </c>
      <c r="AR199">
        <v>36.525917747047501</v>
      </c>
      <c r="AS199">
        <v>38.845503795397001</v>
      </c>
      <c r="AT199">
        <v>0</v>
      </c>
    </row>
    <row r="200" spans="1:46" x14ac:dyDescent="0.25">
      <c r="A200">
        <v>199</v>
      </c>
      <c r="B200" t="s">
        <v>473</v>
      </c>
      <c r="C200">
        <v>10000</v>
      </c>
      <c r="D200">
        <v>10000</v>
      </c>
      <c r="E200">
        <v>10000</v>
      </c>
      <c r="F200" t="s">
        <v>59</v>
      </c>
      <c r="G200" t="s">
        <v>59</v>
      </c>
      <c r="H200" t="s">
        <v>59</v>
      </c>
      <c r="I200" t="s">
        <v>59</v>
      </c>
      <c r="J200">
        <v>25</v>
      </c>
      <c r="K200">
        <v>10</v>
      </c>
      <c r="L200">
        <v>0</v>
      </c>
      <c r="M200">
        <v>1</v>
      </c>
      <c r="N200">
        <v>25</v>
      </c>
      <c r="O200">
        <v>0</v>
      </c>
      <c r="P200" t="s">
        <v>62</v>
      </c>
      <c r="Q200" t="s">
        <v>65</v>
      </c>
      <c r="R200" t="s">
        <v>59</v>
      </c>
      <c r="S200" t="s">
        <v>59</v>
      </c>
      <c r="T200">
        <v>6.9121030832949806E-2</v>
      </c>
      <c r="U200">
        <v>6.9121030832949806E-2</v>
      </c>
      <c r="V200">
        <v>0</v>
      </c>
      <c r="W200">
        <v>-999</v>
      </c>
      <c r="X200">
        <v>17.1323146556743</v>
      </c>
      <c r="Y200">
        <v>9.4122295535181806</v>
      </c>
      <c r="Z200">
        <v>5.8713753499022303</v>
      </c>
      <c r="AA200">
        <v>4.3930387496948198</v>
      </c>
      <c r="AB200">
        <v>26.712331771850501</v>
      </c>
      <c r="AC200">
        <v>9.2163309877608892</v>
      </c>
      <c r="AD200">
        <v>7.8394050311361703</v>
      </c>
      <c r="AE200">
        <v>7.1321283095473502</v>
      </c>
      <c r="AF200">
        <v>0.36014726184997697</v>
      </c>
      <c r="AG200">
        <v>0.115189474176493</v>
      </c>
      <c r="AH200">
        <v>0.34063506672802502</v>
      </c>
      <c r="AI200">
        <v>5.13875442465479E-2</v>
      </c>
      <c r="AJ200">
        <v>3.2213529682466602E-3</v>
      </c>
      <c r="AK200" s="4">
        <v>4.2326257637415997E-6</v>
      </c>
      <c r="AL200">
        <v>16.520594318862099</v>
      </c>
      <c r="AM200">
        <v>5.4051971904246798</v>
      </c>
      <c r="AN200">
        <v>2.4798855723296498</v>
      </c>
      <c r="AO200">
        <v>16.602220161349599</v>
      </c>
      <c r="AP200">
        <v>5.4051971904246798</v>
      </c>
      <c r="AQ200">
        <v>2.4798855723296498</v>
      </c>
      <c r="AR200">
        <v>7.7335723750866299</v>
      </c>
      <c r="AS200">
        <v>0</v>
      </c>
      <c r="AT200">
        <v>0</v>
      </c>
    </row>
    <row r="201" spans="1:46" x14ac:dyDescent="0.25">
      <c r="A201">
        <v>200</v>
      </c>
      <c r="B201" t="s">
        <v>474</v>
      </c>
      <c r="C201">
        <v>1000</v>
      </c>
      <c r="D201">
        <v>3300</v>
      </c>
      <c r="E201">
        <v>3300</v>
      </c>
      <c r="F201" t="s">
        <v>59</v>
      </c>
      <c r="G201" t="s">
        <v>59</v>
      </c>
      <c r="H201" t="s">
        <v>59</v>
      </c>
      <c r="I201" t="s">
        <v>59</v>
      </c>
      <c r="J201">
        <v>4</v>
      </c>
      <c r="K201">
        <v>10</v>
      </c>
      <c r="L201">
        <v>0</v>
      </c>
      <c r="M201">
        <v>0</v>
      </c>
      <c r="N201">
        <v>0</v>
      </c>
      <c r="O201">
        <v>0</v>
      </c>
      <c r="P201" t="s">
        <v>62</v>
      </c>
      <c r="Q201" t="s">
        <v>61</v>
      </c>
      <c r="R201" t="s">
        <v>59</v>
      </c>
      <c r="S201" t="s">
        <v>59</v>
      </c>
      <c r="T201">
        <v>0.445153637596023</v>
      </c>
      <c r="U201">
        <v>0.445153637596023</v>
      </c>
      <c r="V201">
        <v>91.710343358746101</v>
      </c>
      <c r="W201">
        <v>-999</v>
      </c>
      <c r="X201">
        <v>17.166296281482701</v>
      </c>
      <c r="Y201">
        <v>16.962981701339899</v>
      </c>
      <c r="Z201">
        <v>16.5562158560851</v>
      </c>
      <c r="AA201">
        <v>3.8102610111236501</v>
      </c>
      <c r="AB201">
        <v>29.233625411987301</v>
      </c>
      <c r="AC201">
        <v>8.9785038874367995</v>
      </c>
      <c r="AD201">
        <v>9.1902398762043198</v>
      </c>
      <c r="AE201">
        <v>8.9925038310007395</v>
      </c>
      <c r="AF201">
        <v>0.11647085404428301</v>
      </c>
      <c r="AG201">
        <v>3.90600789447979E-4</v>
      </c>
      <c r="AH201">
        <v>6.77812923633077E-4</v>
      </c>
      <c r="AI201" s="4">
        <v>3.7291927006269402E-7</v>
      </c>
      <c r="AJ201">
        <v>0</v>
      </c>
      <c r="AK201">
        <v>0</v>
      </c>
      <c r="AL201">
        <v>44.590092144302801</v>
      </c>
      <c r="AM201">
        <v>44.828167969904101</v>
      </c>
      <c r="AN201">
        <v>42.735751011102899</v>
      </c>
      <c r="AO201">
        <v>44.590092144302801</v>
      </c>
      <c r="AP201">
        <v>44.828167969904101</v>
      </c>
      <c r="AQ201">
        <v>42.735751011102899</v>
      </c>
      <c r="AR201">
        <v>0</v>
      </c>
      <c r="AS201">
        <v>0</v>
      </c>
      <c r="AT201">
        <v>0</v>
      </c>
    </row>
    <row r="202" spans="1:46" x14ac:dyDescent="0.25">
      <c r="A202">
        <v>201</v>
      </c>
      <c r="B202" t="s">
        <v>475</v>
      </c>
      <c r="C202">
        <v>100</v>
      </c>
      <c r="D202">
        <v>1000</v>
      </c>
      <c r="E202">
        <v>1000</v>
      </c>
      <c r="F202" t="s">
        <v>59</v>
      </c>
      <c r="G202" t="s">
        <v>59</v>
      </c>
      <c r="H202" t="s">
        <v>59</v>
      </c>
      <c r="I202" t="s">
        <v>59</v>
      </c>
      <c r="J202">
        <v>2</v>
      </c>
      <c r="K202">
        <v>10</v>
      </c>
      <c r="L202">
        <v>0</v>
      </c>
      <c r="M202">
        <v>10</v>
      </c>
      <c r="N202">
        <v>25</v>
      </c>
      <c r="O202">
        <v>0</v>
      </c>
      <c r="P202" t="s">
        <v>62</v>
      </c>
      <c r="Q202" t="s">
        <v>61</v>
      </c>
      <c r="R202" t="s">
        <v>59</v>
      </c>
      <c r="S202" t="s">
        <v>59</v>
      </c>
      <c r="T202">
        <v>0.66854948034342498</v>
      </c>
      <c r="U202">
        <v>0.66854948034342498</v>
      </c>
      <c r="V202">
        <v>26.891561397607699</v>
      </c>
      <c r="W202">
        <v>-999</v>
      </c>
      <c r="X202">
        <v>16.108511230496301</v>
      </c>
      <c r="Y202">
        <v>16.187577971827402</v>
      </c>
      <c r="Z202">
        <v>16.139017463808202</v>
      </c>
      <c r="AA202">
        <v>3.08600902557373</v>
      </c>
      <c r="AB202">
        <v>27.8201904296875</v>
      </c>
      <c r="AC202">
        <v>8.9216416859271206</v>
      </c>
      <c r="AD202">
        <v>8.9750039440461897</v>
      </c>
      <c r="AE202">
        <v>8.9867602015490107</v>
      </c>
      <c r="AF202">
        <v>0.40126525079078101</v>
      </c>
      <c r="AG202">
        <v>1.2352372225556199E-3</v>
      </c>
      <c r="AH202">
        <v>0</v>
      </c>
      <c r="AI202">
        <v>0</v>
      </c>
      <c r="AJ202">
        <v>0</v>
      </c>
      <c r="AK202">
        <v>0</v>
      </c>
      <c r="AL202">
        <v>71.684318371827501</v>
      </c>
      <c r="AM202">
        <v>71.911942783541704</v>
      </c>
      <c r="AN202">
        <v>72.299253606749801</v>
      </c>
      <c r="AO202">
        <v>71.529713424530698</v>
      </c>
      <c r="AP202">
        <v>71.883556643691307</v>
      </c>
      <c r="AQ202">
        <v>72.299253606749801</v>
      </c>
      <c r="AR202">
        <v>73.182567281379207</v>
      </c>
      <c r="AS202">
        <v>72.787066704783996</v>
      </c>
      <c r="AT202">
        <v>0</v>
      </c>
    </row>
    <row r="203" spans="1:46" x14ac:dyDescent="0.25">
      <c r="A203">
        <v>202</v>
      </c>
      <c r="B203" t="s">
        <v>476</v>
      </c>
      <c r="C203">
        <v>100</v>
      </c>
      <c r="D203">
        <v>1000</v>
      </c>
      <c r="E203">
        <v>1000</v>
      </c>
      <c r="F203" t="s">
        <v>59</v>
      </c>
      <c r="G203" t="s">
        <v>59</v>
      </c>
      <c r="H203" t="s">
        <v>59</v>
      </c>
      <c r="I203" t="s">
        <v>59</v>
      </c>
      <c r="J203">
        <v>25</v>
      </c>
      <c r="K203">
        <v>10</v>
      </c>
      <c r="L203">
        <v>0</v>
      </c>
      <c r="M203">
        <v>50</v>
      </c>
      <c r="N203">
        <v>25</v>
      </c>
      <c r="O203">
        <v>0</v>
      </c>
      <c r="P203" t="s">
        <v>62</v>
      </c>
      <c r="Q203" t="s">
        <v>65</v>
      </c>
      <c r="R203" t="s">
        <v>59</v>
      </c>
      <c r="S203" t="s">
        <v>59</v>
      </c>
      <c r="T203">
        <v>3.6447307869305098E-2</v>
      </c>
      <c r="U203">
        <v>3.6447307869305098E-2</v>
      </c>
      <c r="V203">
        <v>2.7911635132755799</v>
      </c>
      <c r="W203">
        <v>-999</v>
      </c>
      <c r="X203">
        <v>18.824418547621899</v>
      </c>
      <c r="Y203">
        <v>14.517347962849</v>
      </c>
      <c r="Z203">
        <v>12.858930246545601</v>
      </c>
      <c r="AA203">
        <v>4.0158557891845703</v>
      </c>
      <c r="AB203">
        <v>27.505689620971602</v>
      </c>
      <c r="AC203">
        <v>10.3203705459819</v>
      </c>
      <c r="AD203">
        <v>8.2543255157548394</v>
      </c>
      <c r="AE203">
        <v>7.6913785330746096</v>
      </c>
      <c r="AF203">
        <v>0.36014726184997697</v>
      </c>
      <c r="AG203">
        <v>7.2603318836150801E-2</v>
      </c>
      <c r="AH203">
        <v>0.276852277956741</v>
      </c>
      <c r="AI203">
        <v>3.3784409998773503E-2</v>
      </c>
      <c r="AJ203">
        <v>1.04003681546249E-2</v>
      </c>
      <c r="AK203" s="4">
        <v>9.1671968495890707E-6</v>
      </c>
      <c r="AL203">
        <v>20.150052480361801</v>
      </c>
      <c r="AM203">
        <v>4.1133390714160099</v>
      </c>
      <c r="AN203">
        <v>2.1516309845603998</v>
      </c>
      <c r="AO203">
        <v>19.7722330395904</v>
      </c>
      <c r="AP203">
        <v>3.9502308823722498</v>
      </c>
      <c r="AQ203">
        <v>2.1637204167068198</v>
      </c>
      <c r="AR203">
        <v>20.580305524626102</v>
      </c>
      <c r="AS203">
        <v>4.2734816570226002</v>
      </c>
      <c r="AT203">
        <v>2.1399343498483301</v>
      </c>
    </row>
    <row r="204" spans="1:46" x14ac:dyDescent="0.25">
      <c r="A204">
        <v>203</v>
      </c>
      <c r="B204" t="s">
        <v>477</v>
      </c>
      <c r="C204">
        <v>1000</v>
      </c>
      <c r="D204">
        <v>3300</v>
      </c>
      <c r="E204">
        <v>3300</v>
      </c>
      <c r="F204" t="s">
        <v>59</v>
      </c>
      <c r="G204" t="s">
        <v>59</v>
      </c>
      <c r="H204" t="s">
        <v>59</v>
      </c>
      <c r="I204" t="s">
        <v>59</v>
      </c>
      <c r="J204">
        <v>10</v>
      </c>
      <c r="K204">
        <v>10</v>
      </c>
      <c r="L204">
        <v>0</v>
      </c>
      <c r="M204">
        <v>1</v>
      </c>
      <c r="N204">
        <v>25</v>
      </c>
      <c r="O204">
        <v>0</v>
      </c>
      <c r="P204" t="s">
        <v>60</v>
      </c>
      <c r="Q204" t="s">
        <v>61</v>
      </c>
      <c r="R204" t="s">
        <v>59</v>
      </c>
      <c r="S204" t="s">
        <v>59</v>
      </c>
      <c r="T204">
        <v>0.205200184077312</v>
      </c>
      <c r="U204">
        <v>0.205200184077312</v>
      </c>
      <c r="V204">
        <v>0</v>
      </c>
      <c r="W204">
        <v>-999</v>
      </c>
      <c r="X204">
        <v>17.366465952557601</v>
      </c>
      <c r="Y204">
        <v>15.3971354265509</v>
      </c>
      <c r="Z204">
        <v>14.1716033585574</v>
      </c>
      <c r="AA204">
        <v>4.6758685111999503</v>
      </c>
      <c r="AB204">
        <v>28.818590164184499</v>
      </c>
      <c r="AC204">
        <v>9.9089326136571891</v>
      </c>
      <c r="AD204">
        <v>10.1269014037121</v>
      </c>
      <c r="AE204">
        <v>7.8887164710858499</v>
      </c>
      <c r="AF204">
        <v>0.36382880809940099</v>
      </c>
      <c r="AG204">
        <v>7.1266332979143004E-2</v>
      </c>
      <c r="AH204">
        <v>0.36382880809940099</v>
      </c>
      <c r="AI204">
        <v>5.4541583834117398E-2</v>
      </c>
      <c r="AJ204">
        <v>0.35434882650713301</v>
      </c>
      <c r="AK204">
        <v>2.78850936273758E-2</v>
      </c>
      <c r="AL204">
        <v>36.063851725110297</v>
      </c>
      <c r="AM204">
        <v>36.211234467089902</v>
      </c>
      <c r="AN204">
        <v>28.062375573735</v>
      </c>
      <c r="AO204">
        <v>36.176060219184798</v>
      </c>
      <c r="AP204">
        <v>36.211234467089902</v>
      </c>
      <c r="AQ204">
        <v>28.062375573735</v>
      </c>
      <c r="AR204">
        <v>23.984607337988301</v>
      </c>
      <c r="AS204">
        <v>0</v>
      </c>
      <c r="AT204">
        <v>0</v>
      </c>
    </row>
    <row r="205" spans="1:46" x14ac:dyDescent="0.25">
      <c r="A205">
        <v>204</v>
      </c>
      <c r="B205" t="s">
        <v>203</v>
      </c>
      <c r="C205">
        <v>1</v>
      </c>
      <c r="D205">
        <v>100</v>
      </c>
      <c r="E205">
        <v>100</v>
      </c>
      <c r="F205" t="s">
        <v>59</v>
      </c>
      <c r="G205" t="s">
        <v>59</v>
      </c>
      <c r="H205" t="s">
        <v>59</v>
      </c>
      <c r="I205" t="s">
        <v>59</v>
      </c>
      <c r="J205">
        <v>4</v>
      </c>
      <c r="K205">
        <v>10</v>
      </c>
      <c r="L205">
        <v>0</v>
      </c>
      <c r="M205">
        <v>50</v>
      </c>
      <c r="N205">
        <v>10</v>
      </c>
      <c r="O205">
        <v>0</v>
      </c>
      <c r="P205" t="s">
        <v>62</v>
      </c>
      <c r="Q205" t="s">
        <v>65</v>
      </c>
      <c r="R205" t="s">
        <v>59</v>
      </c>
      <c r="S205" t="s">
        <v>59</v>
      </c>
      <c r="T205">
        <v>0.44290123456790098</v>
      </c>
      <c r="U205">
        <v>0.44290123456790098</v>
      </c>
      <c r="V205">
        <v>13.7231457480068</v>
      </c>
      <c r="W205">
        <v>-999</v>
      </c>
      <c r="X205">
        <v>17.091645229009899</v>
      </c>
      <c r="Y205">
        <v>16.273492375358199</v>
      </c>
      <c r="Z205">
        <v>15.4452098210652</v>
      </c>
      <c r="AA205">
        <v>6.1620607376098597</v>
      </c>
      <c r="AB205">
        <v>26.6515178680419</v>
      </c>
      <c r="AC205">
        <v>8.5897255885748205</v>
      </c>
      <c r="AD205">
        <v>8.6118046807461095</v>
      </c>
      <c r="AE205">
        <v>8.3316797074817401</v>
      </c>
      <c r="AF205">
        <v>6.4814814814814797E-2</v>
      </c>
      <c r="AG205">
        <v>8.4564739113880498E-4</v>
      </c>
      <c r="AH205">
        <v>0</v>
      </c>
      <c r="AI205">
        <v>0</v>
      </c>
      <c r="AJ205">
        <v>0</v>
      </c>
      <c r="AK205">
        <v>0</v>
      </c>
      <c r="AL205">
        <v>17.1130639680317</v>
      </c>
      <c r="AM205">
        <v>17.896149056555998</v>
      </c>
      <c r="AN205">
        <v>17.3562093680594</v>
      </c>
      <c r="AO205">
        <v>17.056337420757</v>
      </c>
      <c r="AP205">
        <v>18.828628800573298</v>
      </c>
      <c r="AQ205">
        <v>20.247954647765201</v>
      </c>
      <c r="AR205">
        <v>17.214780535558798</v>
      </c>
      <c r="AS205">
        <v>16.721915304830599</v>
      </c>
      <c r="AT205">
        <v>15.187400408280199</v>
      </c>
    </row>
    <row r="206" spans="1:46" x14ac:dyDescent="0.25">
      <c r="A206">
        <v>205</v>
      </c>
      <c r="B206" t="s">
        <v>478</v>
      </c>
      <c r="C206">
        <v>1000</v>
      </c>
      <c r="D206">
        <v>3300</v>
      </c>
      <c r="E206">
        <v>3300</v>
      </c>
      <c r="F206" t="s">
        <v>59</v>
      </c>
      <c r="G206" t="s">
        <v>59</v>
      </c>
      <c r="H206" t="s">
        <v>59</v>
      </c>
      <c r="I206" t="s">
        <v>59</v>
      </c>
      <c r="J206">
        <v>10</v>
      </c>
      <c r="K206">
        <v>10</v>
      </c>
      <c r="L206">
        <v>0</v>
      </c>
      <c r="M206">
        <v>1</v>
      </c>
      <c r="N206">
        <v>10</v>
      </c>
      <c r="O206">
        <v>0</v>
      </c>
      <c r="P206" t="s">
        <v>62</v>
      </c>
      <c r="Q206" t="s">
        <v>65</v>
      </c>
      <c r="R206" t="s">
        <v>59</v>
      </c>
      <c r="S206" t="s">
        <v>59</v>
      </c>
      <c r="T206">
        <v>0.15232397606994899</v>
      </c>
      <c r="U206">
        <v>0.15232397606994899</v>
      </c>
      <c r="V206">
        <v>0</v>
      </c>
      <c r="W206">
        <v>-999</v>
      </c>
      <c r="X206">
        <v>17.366465952557601</v>
      </c>
      <c r="Y206">
        <v>15.3971354265509</v>
      </c>
      <c r="Z206">
        <v>14.1716033585574</v>
      </c>
      <c r="AA206">
        <v>4.6758685111999503</v>
      </c>
      <c r="AB206">
        <v>28.818590164184499</v>
      </c>
      <c r="AC206">
        <v>8.5566167677814793</v>
      </c>
      <c r="AD206">
        <v>8.6271886007716407</v>
      </c>
      <c r="AE206">
        <v>7.8994905795525998</v>
      </c>
      <c r="AF206">
        <v>0.36382880809940099</v>
      </c>
      <c r="AG206">
        <v>3.6551855826725502E-2</v>
      </c>
      <c r="AH206">
        <v>0.31339162448228203</v>
      </c>
      <c r="AI206">
        <v>1.6282722634031101E-2</v>
      </c>
      <c r="AJ206">
        <v>2.4482282558674601E-2</v>
      </c>
      <c r="AK206">
        <v>1.22274690383161E-4</v>
      </c>
      <c r="AL206">
        <v>15.231588719705501</v>
      </c>
      <c r="AM206">
        <v>13.868230009343799</v>
      </c>
      <c r="AN206">
        <v>10.7488645795036</v>
      </c>
      <c r="AO206">
        <v>15.2801722529582</v>
      </c>
      <c r="AP206">
        <v>13.868230009343799</v>
      </c>
      <c r="AQ206">
        <v>10.7488645795036</v>
      </c>
      <c r="AR206">
        <v>10.001571365044599</v>
      </c>
      <c r="AS206">
        <v>0</v>
      </c>
      <c r="AT206">
        <v>0</v>
      </c>
    </row>
    <row r="207" spans="1:46" x14ac:dyDescent="0.25">
      <c r="A207">
        <v>206</v>
      </c>
      <c r="B207" t="s">
        <v>479</v>
      </c>
      <c r="C207">
        <v>10000</v>
      </c>
      <c r="D207">
        <v>10000</v>
      </c>
      <c r="E207">
        <v>10000</v>
      </c>
      <c r="F207" t="s">
        <v>59</v>
      </c>
      <c r="G207" t="s">
        <v>59</v>
      </c>
      <c r="H207" t="s">
        <v>59</v>
      </c>
      <c r="I207" t="s">
        <v>59</v>
      </c>
      <c r="J207">
        <v>10</v>
      </c>
      <c r="K207">
        <v>10</v>
      </c>
      <c r="L207">
        <v>0</v>
      </c>
      <c r="M207">
        <v>1</v>
      </c>
      <c r="N207">
        <v>25</v>
      </c>
      <c r="O207">
        <v>0</v>
      </c>
      <c r="P207" t="s">
        <v>60</v>
      </c>
      <c r="Q207" t="s">
        <v>61</v>
      </c>
      <c r="R207" t="s">
        <v>59</v>
      </c>
      <c r="S207" t="s">
        <v>59</v>
      </c>
      <c r="T207">
        <v>0.20487804878048699</v>
      </c>
      <c r="U207">
        <v>0.20487804878048699</v>
      </c>
      <c r="V207">
        <v>0</v>
      </c>
      <c r="W207">
        <v>-999</v>
      </c>
      <c r="X207">
        <v>17.1302550325073</v>
      </c>
      <c r="Y207">
        <v>15.3231621563374</v>
      </c>
      <c r="Z207">
        <v>13.952865707327399</v>
      </c>
      <c r="AA207">
        <v>4.5369906425476003</v>
      </c>
      <c r="AB207">
        <v>28.295362472534102</v>
      </c>
      <c r="AC207">
        <v>9.8924714346059197</v>
      </c>
      <c r="AD207">
        <v>10.6475642117239</v>
      </c>
      <c r="AE207">
        <v>8.4956103263644902</v>
      </c>
      <c r="AF207">
        <v>0.36382880809940099</v>
      </c>
      <c r="AG207">
        <v>6.0342669835184701E-2</v>
      </c>
      <c r="AH207">
        <v>0.36382880809940099</v>
      </c>
      <c r="AI207">
        <v>4.4413109538258902E-2</v>
      </c>
      <c r="AJ207">
        <v>0.32462034054302802</v>
      </c>
      <c r="AK207">
        <v>2.0822297547759501E-2</v>
      </c>
      <c r="AL207">
        <v>33.864110421609404</v>
      </c>
      <c r="AM207">
        <v>36.786051126604001</v>
      </c>
      <c r="AN207">
        <v>28.430002625323301</v>
      </c>
      <c r="AO207">
        <v>34.025924147048499</v>
      </c>
      <c r="AP207">
        <v>36.786051126604001</v>
      </c>
      <c r="AQ207">
        <v>28.430002625323301</v>
      </c>
      <c r="AR207">
        <v>16.4448628780933</v>
      </c>
      <c r="AS207">
        <v>0</v>
      </c>
      <c r="AT207">
        <v>0</v>
      </c>
    </row>
    <row r="208" spans="1:46" x14ac:dyDescent="0.25">
      <c r="A208">
        <v>207</v>
      </c>
      <c r="B208" t="s">
        <v>480</v>
      </c>
      <c r="C208">
        <v>1000</v>
      </c>
      <c r="D208">
        <v>3300</v>
      </c>
      <c r="E208">
        <v>3300</v>
      </c>
      <c r="F208" t="s">
        <v>59</v>
      </c>
      <c r="G208" t="s">
        <v>59</v>
      </c>
      <c r="H208" t="s">
        <v>59</v>
      </c>
      <c r="I208" t="s">
        <v>59</v>
      </c>
      <c r="J208">
        <v>10</v>
      </c>
      <c r="K208">
        <v>10</v>
      </c>
      <c r="L208">
        <v>0</v>
      </c>
      <c r="M208">
        <v>1</v>
      </c>
      <c r="N208">
        <v>10</v>
      </c>
      <c r="O208">
        <v>0</v>
      </c>
      <c r="P208" t="s">
        <v>62</v>
      </c>
      <c r="Q208" t="s">
        <v>61</v>
      </c>
      <c r="R208" t="s">
        <v>59</v>
      </c>
      <c r="S208" t="s">
        <v>59</v>
      </c>
      <c r="T208">
        <v>0.14427059364933201</v>
      </c>
      <c r="U208">
        <v>0.14427059364933201</v>
      </c>
      <c r="V208">
        <v>0</v>
      </c>
      <c r="W208">
        <v>-999</v>
      </c>
      <c r="X208">
        <v>17.366465952557601</v>
      </c>
      <c r="Y208">
        <v>15.3971354265509</v>
      </c>
      <c r="Z208">
        <v>14.1716033585574</v>
      </c>
      <c r="AA208">
        <v>4.6758685111999503</v>
      </c>
      <c r="AB208">
        <v>28.818590164184499</v>
      </c>
      <c r="AC208">
        <v>9.8835845515851908</v>
      </c>
      <c r="AD208">
        <v>9.4849637441912495</v>
      </c>
      <c r="AE208">
        <v>7.4750922990501403</v>
      </c>
      <c r="AF208">
        <v>0.36382880809940099</v>
      </c>
      <c r="AG208">
        <v>7.3781623146498804E-2</v>
      </c>
      <c r="AH208">
        <v>0.36382880809940099</v>
      </c>
      <c r="AI208">
        <v>5.83411721722683E-2</v>
      </c>
      <c r="AJ208">
        <v>0.36355269213069402</v>
      </c>
      <c r="AK208">
        <v>3.09455439512752E-2</v>
      </c>
      <c r="AL208">
        <v>42.509345693176201</v>
      </c>
      <c r="AM208">
        <v>33.3040443405934</v>
      </c>
      <c r="AN208">
        <v>25.470612054941199</v>
      </c>
      <c r="AO208">
        <v>42.634265805854703</v>
      </c>
      <c r="AP208">
        <v>33.3040443405934</v>
      </c>
      <c r="AQ208">
        <v>25.470612054941199</v>
      </c>
      <c r="AR208">
        <v>29.061695563334599</v>
      </c>
      <c r="AS208">
        <v>0</v>
      </c>
      <c r="AT208">
        <v>0</v>
      </c>
    </row>
    <row r="209" spans="1:46" x14ac:dyDescent="0.25">
      <c r="A209">
        <v>208</v>
      </c>
      <c r="B209" t="s">
        <v>481</v>
      </c>
      <c r="C209">
        <v>100</v>
      </c>
      <c r="D209">
        <v>1000</v>
      </c>
      <c r="E209">
        <v>1000</v>
      </c>
      <c r="F209" t="s">
        <v>59</v>
      </c>
      <c r="G209" t="s">
        <v>59</v>
      </c>
      <c r="H209" t="s">
        <v>59</v>
      </c>
      <c r="I209" t="s">
        <v>59</v>
      </c>
      <c r="J209">
        <v>2</v>
      </c>
      <c r="K209">
        <v>10</v>
      </c>
      <c r="L209">
        <v>0</v>
      </c>
      <c r="M209">
        <v>10</v>
      </c>
      <c r="N209">
        <v>10</v>
      </c>
      <c r="O209">
        <v>0</v>
      </c>
      <c r="P209" t="s">
        <v>60</v>
      </c>
      <c r="Q209" t="s">
        <v>61</v>
      </c>
      <c r="R209" t="s">
        <v>59</v>
      </c>
      <c r="S209" t="s">
        <v>59</v>
      </c>
      <c r="T209">
        <v>0.70786262991414295</v>
      </c>
      <c r="U209">
        <v>0.70786262991414295</v>
      </c>
      <c r="V209">
        <v>15.4327650392688</v>
      </c>
      <c r="W209">
        <v>-999</v>
      </c>
      <c r="X209">
        <v>16.108511230496301</v>
      </c>
      <c r="Y209">
        <v>16.187577971827402</v>
      </c>
      <c r="Z209">
        <v>16.139017463808202</v>
      </c>
      <c r="AA209">
        <v>3.08600902557373</v>
      </c>
      <c r="AB209">
        <v>27.8201904296875</v>
      </c>
      <c r="AC209">
        <v>8.4971201203281996</v>
      </c>
      <c r="AD209">
        <v>8.5261939359350603</v>
      </c>
      <c r="AE209">
        <v>8.5250448275216009</v>
      </c>
      <c r="AF209">
        <v>0.41979213737008497</v>
      </c>
      <c r="AG209">
        <v>3.32073037778993E-3</v>
      </c>
      <c r="AH209">
        <v>0</v>
      </c>
      <c r="AI209">
        <v>0</v>
      </c>
      <c r="AJ209">
        <v>0</v>
      </c>
      <c r="AK209">
        <v>0</v>
      </c>
      <c r="AL209">
        <v>29.648823707534401</v>
      </c>
      <c r="AM209">
        <v>30.473026689652499</v>
      </c>
      <c r="AN209">
        <v>31.060241785479199</v>
      </c>
      <c r="AO209">
        <v>29.671150294364299</v>
      </c>
      <c r="AP209">
        <v>30.476503691384799</v>
      </c>
      <c r="AQ209">
        <v>31.060241785479199</v>
      </c>
      <c r="AR209">
        <v>29.4324607453085</v>
      </c>
      <c r="AS209">
        <v>30.3658332703932</v>
      </c>
      <c r="AT209">
        <v>0</v>
      </c>
    </row>
    <row r="210" spans="1:46" x14ac:dyDescent="0.25">
      <c r="A210">
        <v>209</v>
      </c>
      <c r="B210" t="s">
        <v>96</v>
      </c>
      <c r="C210">
        <v>1</v>
      </c>
      <c r="D210">
        <v>100</v>
      </c>
      <c r="E210">
        <v>100</v>
      </c>
      <c r="F210" t="s">
        <v>59</v>
      </c>
      <c r="G210" t="s">
        <v>59</v>
      </c>
      <c r="H210" t="s">
        <v>59</v>
      </c>
      <c r="I210" t="s">
        <v>59</v>
      </c>
      <c r="J210">
        <v>4</v>
      </c>
      <c r="K210">
        <v>10</v>
      </c>
      <c r="L210">
        <v>0</v>
      </c>
      <c r="M210">
        <v>25</v>
      </c>
      <c r="N210">
        <v>25</v>
      </c>
      <c r="O210">
        <v>0</v>
      </c>
      <c r="P210" t="s">
        <v>60</v>
      </c>
      <c r="Q210" t="s">
        <v>65</v>
      </c>
      <c r="R210" t="s">
        <v>59</v>
      </c>
      <c r="S210" t="s">
        <v>59</v>
      </c>
      <c r="T210">
        <v>0.69753086419752997</v>
      </c>
      <c r="U210">
        <v>0.69753086419752997</v>
      </c>
      <c r="V210">
        <v>40.482166290283203</v>
      </c>
      <c r="W210">
        <v>-999</v>
      </c>
      <c r="X210">
        <v>17.229372754509001</v>
      </c>
      <c r="Y210">
        <v>16.494510150346599</v>
      </c>
      <c r="Z210">
        <v>15.7272175834292</v>
      </c>
      <c r="AA210">
        <v>6.6901946067809996</v>
      </c>
      <c r="AB210">
        <v>27.309583663940401</v>
      </c>
      <c r="AC210">
        <v>8.1908279230565206</v>
      </c>
      <c r="AD210">
        <v>8.2194580015588894</v>
      </c>
      <c r="AE210">
        <v>8.0856322788056794</v>
      </c>
      <c r="AF210">
        <v>0.141975308641975</v>
      </c>
      <c r="AG210">
        <v>1.7692896747317701E-3</v>
      </c>
      <c r="AH210">
        <v>0</v>
      </c>
      <c r="AI210">
        <v>0</v>
      </c>
      <c r="AJ210">
        <v>0</v>
      </c>
      <c r="AK210">
        <v>0</v>
      </c>
      <c r="AL210">
        <v>9.9382240479035406</v>
      </c>
      <c r="AM210">
        <v>11.6220730740064</v>
      </c>
      <c r="AN210">
        <v>15.707577214572799</v>
      </c>
      <c r="AO210">
        <v>9.9206364958212294</v>
      </c>
      <c r="AP210">
        <v>11.597979458759401</v>
      </c>
      <c r="AQ210">
        <v>15.846147534174699</v>
      </c>
      <c r="AR210">
        <v>10.022393047154599</v>
      </c>
      <c r="AS210">
        <v>11.720455336264999</v>
      </c>
      <c r="AT210">
        <v>14.8761552969614</v>
      </c>
    </row>
    <row r="211" spans="1:46" x14ac:dyDescent="0.25">
      <c r="A211">
        <v>210</v>
      </c>
      <c r="B211" t="s">
        <v>482</v>
      </c>
      <c r="C211">
        <v>10000</v>
      </c>
      <c r="D211">
        <v>10000</v>
      </c>
      <c r="E211">
        <v>10000</v>
      </c>
      <c r="F211" t="s">
        <v>59</v>
      </c>
      <c r="G211" t="s">
        <v>59</v>
      </c>
      <c r="H211" t="s">
        <v>59</v>
      </c>
      <c r="I211" t="s">
        <v>59</v>
      </c>
      <c r="J211">
        <v>10</v>
      </c>
      <c r="K211">
        <v>10</v>
      </c>
      <c r="L211">
        <v>0</v>
      </c>
      <c r="M211">
        <v>1</v>
      </c>
      <c r="N211">
        <v>10</v>
      </c>
      <c r="O211">
        <v>0</v>
      </c>
      <c r="P211" t="s">
        <v>62</v>
      </c>
      <c r="Q211" t="s">
        <v>61</v>
      </c>
      <c r="R211" t="s">
        <v>59</v>
      </c>
      <c r="S211" t="s">
        <v>59</v>
      </c>
      <c r="T211">
        <v>0.14413253566497899</v>
      </c>
      <c r="U211">
        <v>0.14413253566497899</v>
      </c>
      <c r="V211">
        <v>0</v>
      </c>
      <c r="W211">
        <v>-999</v>
      </c>
      <c r="X211">
        <v>17.1302550325073</v>
      </c>
      <c r="Y211">
        <v>15.3231621563374</v>
      </c>
      <c r="Z211">
        <v>13.952865707327399</v>
      </c>
      <c r="AA211">
        <v>4.5369906425476003</v>
      </c>
      <c r="AB211">
        <v>28.295362472534102</v>
      </c>
      <c r="AC211">
        <v>9.8454017288060491</v>
      </c>
      <c r="AD211">
        <v>10.0047696772645</v>
      </c>
      <c r="AE211">
        <v>8.0699585573388894</v>
      </c>
      <c r="AF211">
        <v>0.36382880809940099</v>
      </c>
      <c r="AG211">
        <v>5.8868018808970503E-2</v>
      </c>
      <c r="AH211">
        <v>0.36382880809940099</v>
      </c>
      <c r="AI211">
        <v>4.5335675220554199E-2</v>
      </c>
      <c r="AJ211">
        <v>0.34100322135296801</v>
      </c>
      <c r="AK211">
        <v>2.2868290173108499E-2</v>
      </c>
      <c r="AL211">
        <v>39.148435057127401</v>
      </c>
      <c r="AM211">
        <v>33.276064309330003</v>
      </c>
      <c r="AN211">
        <v>25.307491442058399</v>
      </c>
      <c r="AO211">
        <v>39.319472987403699</v>
      </c>
      <c r="AP211">
        <v>33.276064309330003</v>
      </c>
      <c r="AQ211">
        <v>25.307491442058399</v>
      </c>
      <c r="AR211">
        <v>20.7362018628762</v>
      </c>
      <c r="AS211">
        <v>0</v>
      </c>
      <c r="AT211">
        <v>0</v>
      </c>
    </row>
    <row r="212" spans="1:46" x14ac:dyDescent="0.25">
      <c r="A212">
        <v>211</v>
      </c>
      <c r="B212" t="s">
        <v>483</v>
      </c>
      <c r="C212">
        <v>1000</v>
      </c>
      <c r="D212">
        <v>3300</v>
      </c>
      <c r="E212">
        <v>3300</v>
      </c>
      <c r="F212" t="s">
        <v>59</v>
      </c>
      <c r="G212" t="s">
        <v>59</v>
      </c>
      <c r="H212" t="s">
        <v>59</v>
      </c>
      <c r="I212" t="s">
        <v>59</v>
      </c>
      <c r="J212">
        <v>4</v>
      </c>
      <c r="K212">
        <v>10</v>
      </c>
      <c r="L212">
        <v>0</v>
      </c>
      <c r="M212">
        <v>1</v>
      </c>
      <c r="N212">
        <v>25</v>
      </c>
      <c r="O212">
        <v>0</v>
      </c>
      <c r="P212" t="s">
        <v>60</v>
      </c>
      <c r="Q212" t="s">
        <v>65</v>
      </c>
      <c r="R212" t="s">
        <v>59</v>
      </c>
      <c r="S212" t="s">
        <v>59</v>
      </c>
      <c r="T212">
        <v>0.58190239493899598</v>
      </c>
      <c r="U212">
        <v>0.58190239493899598</v>
      </c>
      <c r="V212">
        <v>40.790863800048797</v>
      </c>
      <c r="W212">
        <v>-999</v>
      </c>
      <c r="X212">
        <v>17.1649664893066</v>
      </c>
      <c r="Y212">
        <v>16.9595878586906</v>
      </c>
      <c r="Z212">
        <v>16.556492967724299</v>
      </c>
      <c r="AA212">
        <v>4.6821651458740199</v>
      </c>
      <c r="AB212">
        <v>28.1160469055175</v>
      </c>
      <c r="AC212">
        <v>8.0160246849921908</v>
      </c>
      <c r="AD212">
        <v>8.0653887742519803</v>
      </c>
      <c r="AE212">
        <v>8.0465965547996898</v>
      </c>
      <c r="AF212">
        <v>7.9304112065070001E-2</v>
      </c>
      <c r="AG212" s="4">
        <v>5.50248819162865E-5</v>
      </c>
      <c r="AH212">
        <v>0</v>
      </c>
      <c r="AI212">
        <v>0</v>
      </c>
      <c r="AJ212">
        <v>0</v>
      </c>
      <c r="AK212">
        <v>0</v>
      </c>
      <c r="AL212">
        <v>9.1074320570060703</v>
      </c>
      <c r="AM212">
        <v>10.0127696411906</v>
      </c>
      <c r="AN212">
        <v>11.1356626279126</v>
      </c>
      <c r="AO212">
        <v>9.1012176141007401</v>
      </c>
      <c r="AP212">
        <v>10.0127696411906</v>
      </c>
      <c r="AQ212">
        <v>11.1356626279126</v>
      </c>
      <c r="AR212">
        <v>9.7888457215749298</v>
      </c>
      <c r="AS212">
        <v>0</v>
      </c>
      <c r="AT212">
        <v>0</v>
      </c>
    </row>
    <row r="213" spans="1:46" x14ac:dyDescent="0.25">
      <c r="A213">
        <v>212</v>
      </c>
      <c r="B213" t="s">
        <v>484</v>
      </c>
      <c r="C213">
        <v>100</v>
      </c>
      <c r="D213">
        <v>1000</v>
      </c>
      <c r="E213">
        <v>1000</v>
      </c>
      <c r="F213" t="s">
        <v>59</v>
      </c>
      <c r="G213" t="s">
        <v>59</v>
      </c>
      <c r="H213" t="s">
        <v>59</v>
      </c>
      <c r="I213" t="s">
        <v>59</v>
      </c>
      <c r="J213">
        <v>25</v>
      </c>
      <c r="K213">
        <v>10</v>
      </c>
      <c r="L213">
        <v>0</v>
      </c>
      <c r="M213">
        <v>25</v>
      </c>
      <c r="N213">
        <v>10</v>
      </c>
      <c r="O213">
        <v>0</v>
      </c>
      <c r="P213" t="s">
        <v>60</v>
      </c>
      <c r="Q213" t="s">
        <v>65</v>
      </c>
      <c r="R213" t="s">
        <v>59</v>
      </c>
      <c r="S213" t="s">
        <v>59</v>
      </c>
      <c r="T213">
        <v>6.1205706396686599E-2</v>
      </c>
      <c r="U213">
        <v>6.1205706396686599E-2</v>
      </c>
      <c r="V213">
        <v>2.3161535826255002</v>
      </c>
      <c r="W213">
        <v>-999</v>
      </c>
      <c r="X213">
        <v>18.495278094695799</v>
      </c>
      <c r="Y213">
        <v>14.349139810459</v>
      </c>
      <c r="Z213">
        <v>12.842403154635599</v>
      </c>
      <c r="AA213">
        <v>4.2744255065917898</v>
      </c>
      <c r="AB213">
        <v>27.6403274536132</v>
      </c>
      <c r="AC213">
        <v>9.8519667850569803</v>
      </c>
      <c r="AD213">
        <v>8.0709875361513497</v>
      </c>
      <c r="AE213">
        <v>7.2637331341384703</v>
      </c>
      <c r="AF213">
        <v>0.36014726184997697</v>
      </c>
      <c r="AG213">
        <v>9.8537486322563497E-2</v>
      </c>
      <c r="AH213">
        <v>0.36014726184997697</v>
      </c>
      <c r="AI213">
        <v>6.7366638867415105E-2</v>
      </c>
      <c r="AJ213">
        <v>0.20230096640588999</v>
      </c>
      <c r="AK213">
        <v>1.0931646493902099E-2</v>
      </c>
      <c r="AL213">
        <v>17.995349432030402</v>
      </c>
      <c r="AM213">
        <v>6.8357015302119004</v>
      </c>
      <c r="AN213">
        <v>4.2515428326804496</v>
      </c>
      <c r="AO213">
        <v>18.2717967818697</v>
      </c>
      <c r="AP213">
        <v>6.8470943326603804</v>
      </c>
      <c r="AQ213">
        <v>4.25464300873979</v>
      </c>
      <c r="AR213">
        <v>17.089276917301301</v>
      </c>
      <c r="AS213">
        <v>6.7689381144648797</v>
      </c>
      <c r="AT213">
        <v>4.1963810793487104</v>
      </c>
    </row>
    <row r="214" spans="1:46" x14ac:dyDescent="0.25">
      <c r="A214">
        <v>213</v>
      </c>
      <c r="B214" t="s">
        <v>485</v>
      </c>
      <c r="C214">
        <v>10</v>
      </c>
      <c r="D214">
        <v>330</v>
      </c>
      <c r="E214">
        <v>330</v>
      </c>
      <c r="F214" t="s">
        <v>59</v>
      </c>
      <c r="G214" t="s">
        <v>59</v>
      </c>
      <c r="H214" t="s">
        <v>59</v>
      </c>
      <c r="I214" t="s">
        <v>59</v>
      </c>
      <c r="J214">
        <v>4</v>
      </c>
      <c r="K214">
        <v>10</v>
      </c>
      <c r="L214">
        <v>0</v>
      </c>
      <c r="M214">
        <v>90</v>
      </c>
      <c r="N214">
        <v>0</v>
      </c>
      <c r="O214">
        <v>0</v>
      </c>
      <c r="P214" t="s">
        <v>60</v>
      </c>
      <c r="Q214" t="s">
        <v>65</v>
      </c>
      <c r="R214" t="s">
        <v>59</v>
      </c>
      <c r="S214" t="s">
        <v>59</v>
      </c>
      <c r="T214">
        <v>6.5100882723833506E-2</v>
      </c>
      <c r="U214">
        <v>6.5100882723833506E-2</v>
      </c>
      <c r="V214">
        <v>0</v>
      </c>
      <c r="W214">
        <v>-999</v>
      </c>
      <c r="X214">
        <v>14.4536307227867</v>
      </c>
      <c r="Y214">
        <v>13.6332550095923</v>
      </c>
      <c r="Z214">
        <v>13.027303892312499</v>
      </c>
      <c r="AA214">
        <v>2.20051074028015</v>
      </c>
      <c r="AB214">
        <v>22.514944076538001</v>
      </c>
      <c r="AC214">
        <v>8.1187025613772708</v>
      </c>
      <c r="AD214">
        <v>8.0519303875204908</v>
      </c>
      <c r="AE214">
        <v>7.9876434385161996</v>
      </c>
      <c r="AF214">
        <v>0</v>
      </c>
      <c r="AG214">
        <v>0</v>
      </c>
      <c r="AH214">
        <v>0</v>
      </c>
      <c r="AI214">
        <v>0</v>
      </c>
      <c r="AJ214">
        <v>0</v>
      </c>
      <c r="AK214">
        <v>0</v>
      </c>
      <c r="AL214">
        <v>2.4341380870955698</v>
      </c>
      <c r="AM214">
        <v>1.7296570118590899</v>
      </c>
      <c r="AN214">
        <v>1.63906806954356</v>
      </c>
      <c r="AO214">
        <v>6.0265953843133202</v>
      </c>
      <c r="AP214">
        <v>5.6290400871863699</v>
      </c>
      <c r="AQ214">
        <v>0</v>
      </c>
      <c r="AR214">
        <v>1.6029639608759301</v>
      </c>
      <c r="AS214">
        <v>1.6809147234174999</v>
      </c>
      <c r="AT214">
        <v>1.63906806954356</v>
      </c>
    </row>
    <row r="215" spans="1:46" x14ac:dyDescent="0.25">
      <c r="A215">
        <v>214</v>
      </c>
      <c r="B215" t="s">
        <v>486</v>
      </c>
      <c r="C215">
        <v>10</v>
      </c>
      <c r="D215">
        <v>330</v>
      </c>
      <c r="E215">
        <v>330</v>
      </c>
      <c r="F215" t="s">
        <v>59</v>
      </c>
      <c r="G215" t="s">
        <v>59</v>
      </c>
      <c r="H215" t="s">
        <v>59</v>
      </c>
      <c r="I215" t="s">
        <v>59</v>
      </c>
      <c r="J215">
        <v>4</v>
      </c>
      <c r="K215">
        <v>10</v>
      </c>
      <c r="L215">
        <v>0</v>
      </c>
      <c r="M215">
        <v>50</v>
      </c>
      <c r="N215">
        <v>10</v>
      </c>
      <c r="O215">
        <v>0</v>
      </c>
      <c r="P215" t="s">
        <v>60</v>
      </c>
      <c r="Q215" t="s">
        <v>61</v>
      </c>
      <c r="R215" t="s">
        <v>59</v>
      </c>
      <c r="S215" t="s">
        <v>59</v>
      </c>
      <c r="T215">
        <v>0.33464691046658201</v>
      </c>
      <c r="U215">
        <v>0.33464691046658201</v>
      </c>
      <c r="V215">
        <v>12.8272008655451</v>
      </c>
      <c r="W215">
        <v>-999</v>
      </c>
      <c r="X215">
        <v>16.760925875034701</v>
      </c>
      <c r="Y215">
        <v>16.256020948621899</v>
      </c>
      <c r="Z215">
        <v>15.9281456544227</v>
      </c>
      <c r="AA215">
        <v>5.63799571990966</v>
      </c>
      <c r="AB215">
        <v>26.868410110473601</v>
      </c>
      <c r="AC215">
        <v>10.2081092206707</v>
      </c>
      <c r="AD215">
        <v>10.144880440794299</v>
      </c>
      <c r="AE215">
        <v>9.5872508275140191</v>
      </c>
      <c r="AF215">
        <v>0.14974779319041601</v>
      </c>
      <c r="AG215">
        <v>2.7935456859712999E-3</v>
      </c>
      <c r="AH215">
        <v>7.1248423707440098E-2</v>
      </c>
      <c r="AI215">
        <v>6.5865164698561895E-4</v>
      </c>
      <c r="AJ215">
        <v>0</v>
      </c>
      <c r="AK215">
        <v>0</v>
      </c>
      <c r="AL215">
        <v>55.378090128356</v>
      </c>
      <c r="AM215">
        <v>54.322271730689202</v>
      </c>
      <c r="AN215">
        <v>50.967499270503403</v>
      </c>
      <c r="AO215">
        <v>55.394174417140299</v>
      </c>
      <c r="AP215">
        <v>57.104643749282999</v>
      </c>
      <c r="AQ215">
        <v>56.377086278858698</v>
      </c>
      <c r="AR215">
        <v>55.358446571185198</v>
      </c>
      <c r="AS215">
        <v>51.660872408556003</v>
      </c>
      <c r="AT215">
        <v>46.4765213767745</v>
      </c>
    </row>
    <row r="216" spans="1:46" x14ac:dyDescent="0.25">
      <c r="A216">
        <v>215</v>
      </c>
      <c r="B216" t="s">
        <v>487</v>
      </c>
      <c r="C216">
        <v>100</v>
      </c>
      <c r="D216">
        <v>1000</v>
      </c>
      <c r="E216">
        <v>1000</v>
      </c>
      <c r="F216" t="s">
        <v>59</v>
      </c>
      <c r="G216" t="s">
        <v>59</v>
      </c>
      <c r="H216" t="s">
        <v>59</v>
      </c>
      <c r="I216" t="s">
        <v>59</v>
      </c>
      <c r="J216">
        <v>25</v>
      </c>
      <c r="K216">
        <v>10</v>
      </c>
      <c r="L216">
        <v>0</v>
      </c>
      <c r="M216">
        <v>10</v>
      </c>
      <c r="N216">
        <v>10</v>
      </c>
      <c r="O216">
        <v>0</v>
      </c>
      <c r="P216" t="s">
        <v>60</v>
      </c>
      <c r="Q216" t="s">
        <v>61</v>
      </c>
      <c r="R216" t="s">
        <v>59</v>
      </c>
      <c r="S216" t="s">
        <v>59</v>
      </c>
      <c r="T216">
        <v>6.7372296364473006E-2</v>
      </c>
      <c r="U216">
        <v>6.7372296364473006E-2</v>
      </c>
      <c r="V216">
        <v>0.83423822149267302</v>
      </c>
      <c r="W216">
        <v>-999</v>
      </c>
      <c r="X216">
        <v>18.217660390447399</v>
      </c>
      <c r="Y216">
        <v>14.164448788649601</v>
      </c>
      <c r="Z216">
        <v>12.7253309319872</v>
      </c>
      <c r="AA216">
        <v>4.2272591590881303</v>
      </c>
      <c r="AB216">
        <v>27.544775009155199</v>
      </c>
      <c r="AC216">
        <v>12.1487040267361</v>
      </c>
      <c r="AD216">
        <v>6.9630941508620703</v>
      </c>
      <c r="AE216">
        <v>5.3979798981902798</v>
      </c>
      <c r="AF216">
        <v>0.36014726184997697</v>
      </c>
      <c r="AG216">
        <v>0.14655261293458199</v>
      </c>
      <c r="AH216">
        <v>0.36014726184997697</v>
      </c>
      <c r="AI216">
        <v>0.13398225919145901</v>
      </c>
      <c r="AJ216">
        <v>0.36014726184997697</v>
      </c>
      <c r="AK216">
        <v>9.8022415748511393E-2</v>
      </c>
      <c r="AL216">
        <v>46.470940531011202</v>
      </c>
      <c r="AM216">
        <v>11.699545555130699</v>
      </c>
      <c r="AN216">
        <v>6.9253107174229802</v>
      </c>
      <c r="AO216">
        <v>47.144281943390801</v>
      </c>
      <c r="AP216">
        <v>11.699545555130699</v>
      </c>
      <c r="AQ216">
        <v>6.9253107174229802</v>
      </c>
      <c r="AR216">
        <v>39.936543573435102</v>
      </c>
      <c r="AS216">
        <v>0</v>
      </c>
      <c r="AT216">
        <v>0</v>
      </c>
    </row>
    <row r="217" spans="1:46" x14ac:dyDescent="0.25">
      <c r="A217">
        <v>216</v>
      </c>
      <c r="B217" t="s">
        <v>488</v>
      </c>
      <c r="C217">
        <v>100</v>
      </c>
      <c r="D217">
        <v>1000</v>
      </c>
      <c r="E217">
        <v>1000</v>
      </c>
      <c r="F217" t="s">
        <v>59</v>
      </c>
      <c r="G217" t="s">
        <v>59</v>
      </c>
      <c r="H217" t="s">
        <v>59</v>
      </c>
      <c r="I217" t="s">
        <v>59</v>
      </c>
      <c r="J217">
        <v>2</v>
      </c>
      <c r="K217">
        <v>10</v>
      </c>
      <c r="L217">
        <v>0</v>
      </c>
      <c r="M217">
        <v>1</v>
      </c>
      <c r="N217">
        <v>10</v>
      </c>
      <c r="O217">
        <v>0</v>
      </c>
      <c r="P217" t="s">
        <v>62</v>
      </c>
      <c r="Q217" t="s">
        <v>61</v>
      </c>
      <c r="R217" t="s">
        <v>59</v>
      </c>
      <c r="S217" t="s">
        <v>59</v>
      </c>
      <c r="T217">
        <v>0.70786262991414295</v>
      </c>
      <c r="U217">
        <v>0.70786262991414295</v>
      </c>
      <c r="V217">
        <v>13.8770694255828</v>
      </c>
      <c r="W217">
        <v>-999</v>
      </c>
      <c r="X217">
        <v>16.024398683909101</v>
      </c>
      <c r="Y217">
        <v>16.177426077305501</v>
      </c>
      <c r="Z217">
        <v>16.132952464208799</v>
      </c>
      <c r="AA217">
        <v>3.2157449722289999</v>
      </c>
      <c r="AB217">
        <v>27.7607917785644</v>
      </c>
      <c r="AC217">
        <v>8.5017241315501195</v>
      </c>
      <c r="AD217">
        <v>8.5367247088202092</v>
      </c>
      <c r="AE217">
        <v>8.5343455975137594</v>
      </c>
      <c r="AF217">
        <v>0.41979213737008497</v>
      </c>
      <c r="AG217">
        <v>4.2838651217773499E-3</v>
      </c>
      <c r="AH217">
        <v>0</v>
      </c>
      <c r="AI217">
        <v>0</v>
      </c>
      <c r="AJ217">
        <v>0</v>
      </c>
      <c r="AK217">
        <v>0</v>
      </c>
      <c r="AL217">
        <v>33.816922644106299</v>
      </c>
      <c r="AM217">
        <v>34.534190152143204</v>
      </c>
      <c r="AN217">
        <v>35.0709382378353</v>
      </c>
      <c r="AO217">
        <v>33.816991712616399</v>
      </c>
      <c r="AP217">
        <v>34.534190152143204</v>
      </c>
      <c r="AQ217">
        <v>35.0709382378353</v>
      </c>
      <c r="AR217">
        <v>33.809349281971201</v>
      </c>
      <c r="AS217">
        <v>0</v>
      </c>
      <c r="AT217">
        <v>0</v>
      </c>
    </row>
    <row r="218" spans="1:46" x14ac:dyDescent="0.25">
      <c r="A218">
        <v>217</v>
      </c>
      <c r="B218" t="s">
        <v>489</v>
      </c>
      <c r="C218">
        <v>100</v>
      </c>
      <c r="D218">
        <v>1000</v>
      </c>
      <c r="E218">
        <v>1000</v>
      </c>
      <c r="F218" t="s">
        <v>59</v>
      </c>
      <c r="G218" t="s">
        <v>59</v>
      </c>
      <c r="H218" t="s">
        <v>59</v>
      </c>
      <c r="I218" t="s">
        <v>59</v>
      </c>
      <c r="J218">
        <v>25</v>
      </c>
      <c r="K218">
        <v>10</v>
      </c>
      <c r="L218">
        <v>0</v>
      </c>
      <c r="M218">
        <v>25</v>
      </c>
      <c r="N218">
        <v>0</v>
      </c>
      <c r="O218">
        <v>0</v>
      </c>
      <c r="P218" t="s">
        <v>62</v>
      </c>
      <c r="Q218" t="s">
        <v>61</v>
      </c>
      <c r="R218" t="s">
        <v>59</v>
      </c>
      <c r="S218" t="s">
        <v>59</v>
      </c>
      <c r="T218">
        <v>3.9254486884491402E-2</v>
      </c>
      <c r="U218">
        <v>3.9254486884491402E-2</v>
      </c>
      <c r="V218">
        <v>0</v>
      </c>
      <c r="W218">
        <v>-999</v>
      </c>
      <c r="X218">
        <v>18.495278094695799</v>
      </c>
      <c r="Y218">
        <v>14.349139810459</v>
      </c>
      <c r="Z218">
        <v>12.842403154635599</v>
      </c>
      <c r="AA218">
        <v>4.2744255065917898</v>
      </c>
      <c r="AB218">
        <v>27.6403274536132</v>
      </c>
      <c r="AC218">
        <v>11.093041446315301</v>
      </c>
      <c r="AD218">
        <v>7.3227019951613297</v>
      </c>
      <c r="AE218">
        <v>6.67932161103694</v>
      </c>
      <c r="AF218">
        <v>0.36014726184997697</v>
      </c>
      <c r="AG218">
        <v>0.108358225615903</v>
      </c>
      <c r="AH218">
        <v>0.36014726184997697</v>
      </c>
      <c r="AI218">
        <v>8.5932150683367903E-2</v>
      </c>
      <c r="AJ218">
        <v>0.336585365853658</v>
      </c>
      <c r="AK218">
        <v>4.0740730397868602E-2</v>
      </c>
      <c r="AL218">
        <v>47.333908843666599</v>
      </c>
      <c r="AM218">
        <v>7.1822326396630096</v>
      </c>
      <c r="AN218">
        <v>3.22757417762582</v>
      </c>
      <c r="AO218">
        <v>51.373102109455303</v>
      </c>
      <c r="AP218">
        <v>7.1819335553167196</v>
      </c>
      <c r="AQ218">
        <v>3.2280577354735098</v>
      </c>
      <c r="AR218">
        <v>34.095214380008798</v>
      </c>
      <c r="AS218">
        <v>7.1839853157622402</v>
      </c>
      <c r="AT218">
        <v>3.2189701828186599</v>
      </c>
    </row>
    <row r="219" spans="1:46" x14ac:dyDescent="0.25">
      <c r="A219">
        <v>218</v>
      </c>
      <c r="B219" t="s">
        <v>490</v>
      </c>
      <c r="C219">
        <v>10000</v>
      </c>
      <c r="D219">
        <v>10000</v>
      </c>
      <c r="E219">
        <v>10000</v>
      </c>
      <c r="F219" t="s">
        <v>59</v>
      </c>
      <c r="G219" t="s">
        <v>59</v>
      </c>
      <c r="H219" t="s">
        <v>59</v>
      </c>
      <c r="I219" t="s">
        <v>59</v>
      </c>
      <c r="J219">
        <v>25</v>
      </c>
      <c r="K219">
        <v>10</v>
      </c>
      <c r="L219">
        <v>0</v>
      </c>
      <c r="M219">
        <v>25</v>
      </c>
      <c r="N219">
        <v>25</v>
      </c>
      <c r="O219">
        <v>0</v>
      </c>
      <c r="P219" t="s">
        <v>60</v>
      </c>
      <c r="Q219" t="s">
        <v>65</v>
      </c>
      <c r="R219" t="s">
        <v>59</v>
      </c>
      <c r="S219" t="s">
        <v>59</v>
      </c>
      <c r="T219">
        <v>7.5011504832029396E-2</v>
      </c>
      <c r="U219">
        <v>7.5011504832029396E-2</v>
      </c>
      <c r="V219">
        <v>6.3084521237320699</v>
      </c>
      <c r="W219">
        <v>-999</v>
      </c>
      <c r="X219">
        <v>17.014859984670402</v>
      </c>
      <c r="Y219">
        <v>8.10849961690095</v>
      </c>
      <c r="Z219">
        <v>4.4690045584232401</v>
      </c>
      <c r="AA219">
        <v>2.3921623229980402</v>
      </c>
      <c r="AB219">
        <v>27.0255527496337</v>
      </c>
      <c r="AC219">
        <v>9.7122789840241808</v>
      </c>
      <c r="AD219">
        <v>8.3482407779868595</v>
      </c>
      <c r="AE219">
        <v>7.6644643398599799</v>
      </c>
      <c r="AF219">
        <v>0.36014726184997697</v>
      </c>
      <c r="AG219">
        <v>8.40548660717578E-2</v>
      </c>
      <c r="AH219">
        <v>0.22604693971468001</v>
      </c>
      <c r="AI219">
        <v>2.92281875134047E-2</v>
      </c>
      <c r="AJ219">
        <v>8.2834790612056996E-4</v>
      </c>
      <c r="AK219" s="4">
        <v>9.1148130004232E-7</v>
      </c>
      <c r="AL219">
        <v>15.0172832529784</v>
      </c>
      <c r="AM219">
        <v>5.8413323415077398</v>
      </c>
      <c r="AN219">
        <v>3.0588509606133001</v>
      </c>
      <c r="AO219">
        <v>15.259379034011101</v>
      </c>
      <c r="AP219">
        <v>5.7768687351316199</v>
      </c>
      <c r="AQ219">
        <v>3.0563014882128501</v>
      </c>
      <c r="AR219">
        <v>14.223800033649001</v>
      </c>
      <c r="AS219">
        <v>6.2190980907607702</v>
      </c>
      <c r="AT219">
        <v>3.10421398677307</v>
      </c>
    </row>
    <row r="220" spans="1:46" x14ac:dyDescent="0.25">
      <c r="A220">
        <v>219</v>
      </c>
      <c r="B220" t="s">
        <v>491</v>
      </c>
      <c r="C220">
        <v>10</v>
      </c>
      <c r="D220">
        <v>330</v>
      </c>
      <c r="E220">
        <v>330</v>
      </c>
      <c r="F220" t="s">
        <v>59</v>
      </c>
      <c r="G220" t="s">
        <v>59</v>
      </c>
      <c r="H220" t="s">
        <v>59</v>
      </c>
      <c r="I220" t="s">
        <v>59</v>
      </c>
      <c r="J220">
        <v>4</v>
      </c>
      <c r="K220">
        <v>10</v>
      </c>
      <c r="L220">
        <v>0</v>
      </c>
      <c r="M220">
        <v>25</v>
      </c>
      <c r="N220">
        <v>10</v>
      </c>
      <c r="O220">
        <v>0</v>
      </c>
      <c r="P220" t="s">
        <v>62</v>
      </c>
      <c r="Q220" t="s">
        <v>61</v>
      </c>
      <c r="R220" t="s">
        <v>59</v>
      </c>
      <c r="S220" t="s">
        <v>59</v>
      </c>
      <c r="T220">
        <v>0.33039092055485397</v>
      </c>
      <c r="U220">
        <v>0.33039092055485397</v>
      </c>
      <c r="V220">
        <v>11.492827785149</v>
      </c>
      <c r="W220">
        <v>-999</v>
      </c>
      <c r="X220">
        <v>17.012036363233602</v>
      </c>
      <c r="Y220">
        <v>16.542532984415601</v>
      </c>
      <c r="Z220">
        <v>16.190009795513301</v>
      </c>
      <c r="AA220">
        <v>6.3868675231933496</v>
      </c>
      <c r="AB220">
        <v>27.150762557983398</v>
      </c>
      <c r="AC220">
        <v>9.4694927198739496</v>
      </c>
      <c r="AD220">
        <v>9.4673244923721107</v>
      </c>
      <c r="AE220">
        <v>9.0077385558295493</v>
      </c>
      <c r="AF220">
        <v>0.206494325346784</v>
      </c>
      <c r="AG220">
        <v>5.0854050966908501E-3</v>
      </c>
      <c r="AH220">
        <v>8.8587641866330294E-2</v>
      </c>
      <c r="AI220">
        <v>1.5367103041071699E-3</v>
      </c>
      <c r="AJ220">
        <v>0</v>
      </c>
      <c r="AK220">
        <v>0</v>
      </c>
      <c r="AL220">
        <v>52.923160637577801</v>
      </c>
      <c r="AM220">
        <v>52.632623977787901</v>
      </c>
      <c r="AN220">
        <v>49.906244824369303</v>
      </c>
      <c r="AO220">
        <v>52.943791648847998</v>
      </c>
      <c r="AP220">
        <v>54.017754715209001</v>
      </c>
      <c r="AQ220">
        <v>49.906244824369303</v>
      </c>
      <c r="AR220">
        <v>52.851879334594003</v>
      </c>
      <c r="AS220">
        <v>45.518088826488501</v>
      </c>
      <c r="AT220">
        <v>0</v>
      </c>
    </row>
    <row r="221" spans="1:46" x14ac:dyDescent="0.25">
      <c r="A221">
        <v>221</v>
      </c>
      <c r="B221" t="s">
        <v>493</v>
      </c>
      <c r="C221">
        <v>10</v>
      </c>
      <c r="D221">
        <v>330</v>
      </c>
      <c r="E221">
        <v>330</v>
      </c>
      <c r="F221" t="s">
        <v>59</v>
      </c>
      <c r="G221" t="s">
        <v>59</v>
      </c>
      <c r="H221" t="s">
        <v>59</v>
      </c>
      <c r="I221" t="s">
        <v>59</v>
      </c>
      <c r="J221">
        <v>4</v>
      </c>
      <c r="K221">
        <v>10</v>
      </c>
      <c r="L221">
        <v>0</v>
      </c>
      <c r="M221">
        <v>90</v>
      </c>
      <c r="N221">
        <v>0</v>
      </c>
      <c r="O221">
        <v>0</v>
      </c>
      <c r="P221" t="s">
        <v>62</v>
      </c>
      <c r="Q221" t="s">
        <v>61</v>
      </c>
      <c r="R221" t="s">
        <v>59</v>
      </c>
      <c r="S221" t="s">
        <v>59</v>
      </c>
      <c r="T221">
        <v>6.5100882723833506E-2</v>
      </c>
      <c r="U221">
        <v>6.5100882723833506E-2</v>
      </c>
      <c r="V221">
        <v>0</v>
      </c>
      <c r="W221">
        <v>-999</v>
      </c>
      <c r="X221">
        <v>14.4536307227867</v>
      </c>
      <c r="Y221">
        <v>13.6332550095923</v>
      </c>
      <c r="Z221">
        <v>13.027303892312499</v>
      </c>
      <c r="AA221">
        <v>2.20051074028015</v>
      </c>
      <c r="AB221">
        <v>22.514944076538001</v>
      </c>
      <c r="AC221">
        <v>8.0192186985761396</v>
      </c>
      <c r="AD221">
        <v>7.94423273110095</v>
      </c>
      <c r="AE221">
        <v>7.87824944859927</v>
      </c>
      <c r="AF221">
        <v>0</v>
      </c>
      <c r="AG221">
        <v>0</v>
      </c>
      <c r="AH221">
        <v>0</v>
      </c>
      <c r="AI221">
        <v>0</v>
      </c>
      <c r="AJ221">
        <v>0</v>
      </c>
      <c r="AK221">
        <v>0</v>
      </c>
      <c r="AL221">
        <v>2.5730869315007401</v>
      </c>
      <c r="AM221">
        <v>1.7653691945479</v>
      </c>
      <c r="AN221">
        <v>1.67929221655431</v>
      </c>
      <c r="AO221">
        <v>6.8884680233376496</v>
      </c>
      <c r="AP221">
        <v>6.1546694462115896</v>
      </c>
      <c r="AQ221">
        <v>0</v>
      </c>
      <c r="AR221">
        <v>1.57465248633971</v>
      </c>
      <c r="AS221">
        <v>1.7105029414021</v>
      </c>
      <c r="AT221">
        <v>1.67929221655431</v>
      </c>
    </row>
    <row r="222" spans="1:46" x14ac:dyDescent="0.25">
      <c r="A222">
        <v>222</v>
      </c>
      <c r="B222" t="s">
        <v>494</v>
      </c>
      <c r="C222">
        <v>10000</v>
      </c>
      <c r="D222">
        <v>10000</v>
      </c>
      <c r="E222">
        <v>10000</v>
      </c>
      <c r="F222" t="s">
        <v>59</v>
      </c>
      <c r="G222" t="s">
        <v>59</v>
      </c>
      <c r="H222" t="s">
        <v>59</v>
      </c>
      <c r="I222" t="s">
        <v>59</v>
      </c>
      <c r="J222">
        <v>25</v>
      </c>
      <c r="K222">
        <v>10</v>
      </c>
      <c r="L222">
        <v>0</v>
      </c>
      <c r="M222">
        <v>10</v>
      </c>
      <c r="N222">
        <v>25</v>
      </c>
      <c r="O222">
        <v>0</v>
      </c>
      <c r="P222" t="s">
        <v>62</v>
      </c>
      <c r="Q222" t="s">
        <v>61</v>
      </c>
      <c r="R222" t="s">
        <v>59</v>
      </c>
      <c r="S222" t="s">
        <v>59</v>
      </c>
      <c r="T222">
        <v>5.7063966866083699E-3</v>
      </c>
      <c r="U222">
        <v>5.7063966866083699E-3</v>
      </c>
      <c r="V222">
        <v>1.08088330153761</v>
      </c>
      <c r="W222">
        <v>-999</v>
      </c>
      <c r="X222">
        <v>17.074129555777201</v>
      </c>
      <c r="Y222">
        <v>8.99362894324595</v>
      </c>
      <c r="Z222">
        <v>5.4478891573914696</v>
      </c>
      <c r="AA222">
        <v>3.60067462921142</v>
      </c>
      <c r="AB222">
        <v>27.148073196411101</v>
      </c>
      <c r="AC222">
        <v>11.7221844750398</v>
      </c>
      <c r="AD222">
        <v>7.0834061275563798</v>
      </c>
      <c r="AE222">
        <v>5.6714921583823097</v>
      </c>
      <c r="AF222">
        <v>0.36014726184997697</v>
      </c>
      <c r="AG222">
        <v>0.18113726139946301</v>
      </c>
      <c r="AH222">
        <v>0.36014726184997697</v>
      </c>
      <c r="AI222">
        <v>0.159052300461414</v>
      </c>
      <c r="AJ222">
        <v>0.36014726184997697</v>
      </c>
      <c r="AK222">
        <v>8.3764218634242604E-2</v>
      </c>
      <c r="AL222">
        <v>49.157702944763699</v>
      </c>
      <c r="AM222">
        <v>10.901905571085599</v>
      </c>
      <c r="AN222">
        <v>4.6610876123923601</v>
      </c>
      <c r="AO222">
        <v>50.222632188244901</v>
      </c>
      <c r="AP222">
        <v>10.901905571085599</v>
      </c>
      <c r="AQ222">
        <v>4.6610876123923601</v>
      </c>
      <c r="AR222">
        <v>38.823167921817799</v>
      </c>
      <c r="AS222">
        <v>0</v>
      </c>
      <c r="AT222">
        <v>0</v>
      </c>
    </row>
    <row r="223" spans="1:46" x14ac:dyDescent="0.25">
      <c r="A223">
        <v>223</v>
      </c>
      <c r="B223" t="s">
        <v>495</v>
      </c>
      <c r="C223">
        <v>10000</v>
      </c>
      <c r="D223">
        <v>10000</v>
      </c>
      <c r="E223">
        <v>10000</v>
      </c>
      <c r="F223" t="s">
        <v>59</v>
      </c>
      <c r="G223" t="s">
        <v>59</v>
      </c>
      <c r="H223" t="s">
        <v>59</v>
      </c>
      <c r="I223" t="s">
        <v>59</v>
      </c>
      <c r="J223">
        <v>10</v>
      </c>
      <c r="K223">
        <v>10</v>
      </c>
      <c r="L223">
        <v>0</v>
      </c>
      <c r="M223">
        <v>10</v>
      </c>
      <c r="N223">
        <v>10</v>
      </c>
      <c r="O223">
        <v>0</v>
      </c>
      <c r="P223" t="s">
        <v>60</v>
      </c>
      <c r="Q223" t="s">
        <v>65</v>
      </c>
      <c r="R223" t="s">
        <v>59</v>
      </c>
      <c r="S223" t="s">
        <v>59</v>
      </c>
      <c r="T223">
        <v>0.25687988955361202</v>
      </c>
      <c r="U223">
        <v>0.25687988955361202</v>
      </c>
      <c r="V223">
        <v>5.4693349781881997</v>
      </c>
      <c r="W223">
        <v>-999</v>
      </c>
      <c r="X223">
        <v>17.0914910962051</v>
      </c>
      <c r="Y223">
        <v>15.2068326150402</v>
      </c>
      <c r="Z223">
        <v>13.793777009106501</v>
      </c>
      <c r="AA223">
        <v>4.5233387947082502</v>
      </c>
      <c r="AB223">
        <v>28.770732879638601</v>
      </c>
      <c r="AC223">
        <v>8.6368549327613309</v>
      </c>
      <c r="AD223">
        <v>9.4573147055378097</v>
      </c>
      <c r="AE223">
        <v>8.7318341246438607</v>
      </c>
      <c r="AF223">
        <v>0.20809940174873401</v>
      </c>
      <c r="AG223">
        <v>6.9309141766322798E-3</v>
      </c>
      <c r="AH223">
        <v>2.7795674183156899E-2</v>
      </c>
      <c r="AI223">
        <v>2.80746713465935E-4</v>
      </c>
      <c r="AJ223">
        <v>4.8780487804877997E-3</v>
      </c>
      <c r="AK223" s="4">
        <v>1.3127425837191599E-5</v>
      </c>
      <c r="AL223">
        <v>12.322841513980901</v>
      </c>
      <c r="AM223">
        <v>18.161168843505401</v>
      </c>
      <c r="AN223">
        <v>14.360044174725999</v>
      </c>
      <c r="AO223">
        <v>12.4734360637602</v>
      </c>
      <c r="AP223">
        <v>18.161168843505401</v>
      </c>
      <c r="AQ223">
        <v>14.360044174725999</v>
      </c>
      <c r="AR223">
        <v>10.861406720556401</v>
      </c>
      <c r="AS223">
        <v>0</v>
      </c>
      <c r="AT223">
        <v>0</v>
      </c>
    </row>
    <row r="224" spans="1:46" x14ac:dyDescent="0.25">
      <c r="A224">
        <v>224</v>
      </c>
      <c r="B224" t="s">
        <v>496</v>
      </c>
      <c r="C224">
        <v>1000</v>
      </c>
      <c r="D224">
        <v>3300</v>
      </c>
      <c r="E224">
        <v>3300</v>
      </c>
      <c r="F224" t="s">
        <v>59</v>
      </c>
      <c r="G224" t="s">
        <v>59</v>
      </c>
      <c r="H224" t="s">
        <v>59</v>
      </c>
      <c r="I224" t="s">
        <v>59</v>
      </c>
      <c r="J224">
        <v>10</v>
      </c>
      <c r="K224">
        <v>10</v>
      </c>
      <c r="L224">
        <v>0</v>
      </c>
      <c r="M224">
        <v>25</v>
      </c>
      <c r="N224">
        <v>10</v>
      </c>
      <c r="O224">
        <v>0</v>
      </c>
      <c r="P224" t="s">
        <v>62</v>
      </c>
      <c r="Q224" t="s">
        <v>61</v>
      </c>
      <c r="R224" t="s">
        <v>59</v>
      </c>
      <c r="S224" t="s">
        <v>59</v>
      </c>
      <c r="T224">
        <v>0.11532443626323</v>
      </c>
      <c r="U224">
        <v>0.11532443626323</v>
      </c>
      <c r="V224">
        <v>3.86959743124293</v>
      </c>
      <c r="W224">
        <v>-999</v>
      </c>
      <c r="X224">
        <v>17.326438256907501</v>
      </c>
      <c r="Y224">
        <v>14.9132136007249</v>
      </c>
      <c r="Z224">
        <v>13.5544005840196</v>
      </c>
      <c r="AA224">
        <v>4.0073680877685502</v>
      </c>
      <c r="AB224">
        <v>29.0215129852294</v>
      </c>
      <c r="AC224">
        <v>10.5068663938551</v>
      </c>
      <c r="AD224">
        <v>9.6655783677172806</v>
      </c>
      <c r="AE224">
        <v>7.45656667411874</v>
      </c>
      <c r="AF224">
        <v>0.36382880809940099</v>
      </c>
      <c r="AG224">
        <v>7.9314848984982894E-2</v>
      </c>
      <c r="AH224">
        <v>0.36382880809940099</v>
      </c>
      <c r="AI224">
        <v>6.2660461989927002E-2</v>
      </c>
      <c r="AJ224">
        <v>0.35563736769443099</v>
      </c>
      <c r="AK224">
        <v>3.6490105574201202E-2</v>
      </c>
      <c r="AL224">
        <v>46.983550749832297</v>
      </c>
      <c r="AM224">
        <v>33.429163714862597</v>
      </c>
      <c r="AN224">
        <v>24.622395135141499</v>
      </c>
      <c r="AO224">
        <v>47.661662540170802</v>
      </c>
      <c r="AP224">
        <v>33.834596590683503</v>
      </c>
      <c r="AQ224">
        <v>24.5940711660689</v>
      </c>
      <c r="AR224">
        <v>44.7609993110256</v>
      </c>
      <c r="AS224">
        <v>31.121733656499199</v>
      </c>
      <c r="AT224">
        <v>25.126366446916201</v>
      </c>
    </row>
    <row r="225" spans="1:46" x14ac:dyDescent="0.25">
      <c r="A225">
        <v>225</v>
      </c>
      <c r="B225" t="s">
        <v>497</v>
      </c>
      <c r="C225">
        <v>1000</v>
      </c>
      <c r="D225">
        <v>3300</v>
      </c>
      <c r="E225">
        <v>3300</v>
      </c>
      <c r="F225" t="s">
        <v>59</v>
      </c>
      <c r="G225" t="s">
        <v>59</v>
      </c>
      <c r="H225" t="s">
        <v>59</v>
      </c>
      <c r="I225" t="s">
        <v>59</v>
      </c>
      <c r="J225">
        <v>4</v>
      </c>
      <c r="K225">
        <v>10</v>
      </c>
      <c r="L225">
        <v>0</v>
      </c>
      <c r="M225">
        <v>25</v>
      </c>
      <c r="N225">
        <v>25</v>
      </c>
      <c r="O225">
        <v>0</v>
      </c>
      <c r="P225" t="s">
        <v>60</v>
      </c>
      <c r="Q225" t="s">
        <v>61</v>
      </c>
      <c r="R225" t="s">
        <v>59</v>
      </c>
      <c r="S225" t="s">
        <v>59</v>
      </c>
      <c r="T225">
        <v>0.55422503389064603</v>
      </c>
      <c r="U225">
        <v>0.55422503389064603</v>
      </c>
      <c r="V225">
        <v>35.560729906967801</v>
      </c>
      <c r="W225">
        <v>-999</v>
      </c>
      <c r="X225">
        <v>17.188349611340001</v>
      </c>
      <c r="Y225">
        <v>16.7385895533371</v>
      </c>
      <c r="Z225">
        <v>16.288003842365601</v>
      </c>
      <c r="AA225">
        <v>4.5186204910278303</v>
      </c>
      <c r="AB225">
        <v>28.493797302246001</v>
      </c>
      <c r="AC225">
        <v>9.4094123943757992</v>
      </c>
      <c r="AD225">
        <v>9.5680762479564194</v>
      </c>
      <c r="AE225">
        <v>9.5546866610831707</v>
      </c>
      <c r="AF225">
        <v>3.4455490284681402E-2</v>
      </c>
      <c r="AG225" s="4">
        <v>3.4925818780734397E-5</v>
      </c>
      <c r="AH225">
        <v>5.6484410302756402E-4</v>
      </c>
      <c r="AI225" s="4">
        <v>9.0014997865942393E-8</v>
      </c>
      <c r="AJ225">
        <v>0</v>
      </c>
      <c r="AK225">
        <v>0</v>
      </c>
      <c r="AL225">
        <v>40.788636076507899</v>
      </c>
      <c r="AM225">
        <v>41.918894175197103</v>
      </c>
      <c r="AN225">
        <v>43.900653510515198</v>
      </c>
      <c r="AO225">
        <v>40.737140180975601</v>
      </c>
      <c r="AP225">
        <v>41.609584586771298</v>
      </c>
      <c r="AQ225">
        <v>43.900653510515198</v>
      </c>
      <c r="AR225">
        <v>40.9567170919834</v>
      </c>
      <c r="AS225">
        <v>43.546366137554003</v>
      </c>
      <c r="AT225">
        <v>0</v>
      </c>
    </row>
    <row r="226" spans="1:46" x14ac:dyDescent="0.25">
      <c r="A226">
        <v>226</v>
      </c>
      <c r="B226" t="s">
        <v>498</v>
      </c>
      <c r="C226">
        <v>100</v>
      </c>
      <c r="D226">
        <v>1000</v>
      </c>
      <c r="E226">
        <v>1000</v>
      </c>
      <c r="F226" t="s">
        <v>59</v>
      </c>
      <c r="G226" t="s">
        <v>59</v>
      </c>
      <c r="H226" t="s">
        <v>59</v>
      </c>
      <c r="I226" t="s">
        <v>59</v>
      </c>
      <c r="J226">
        <v>10</v>
      </c>
      <c r="K226">
        <v>10</v>
      </c>
      <c r="L226">
        <v>0</v>
      </c>
      <c r="M226">
        <v>10</v>
      </c>
      <c r="N226">
        <v>25</v>
      </c>
      <c r="O226">
        <v>0</v>
      </c>
      <c r="P226" t="s">
        <v>60</v>
      </c>
      <c r="Q226" t="s">
        <v>65</v>
      </c>
      <c r="R226" t="s">
        <v>59</v>
      </c>
      <c r="S226" t="s">
        <v>59</v>
      </c>
      <c r="T226">
        <v>0.262080073630925</v>
      </c>
      <c r="U226">
        <v>0.262080073630925</v>
      </c>
      <c r="V226">
        <v>13.765822349510699</v>
      </c>
      <c r="W226">
        <v>-999</v>
      </c>
      <c r="X226">
        <v>17.770465578727801</v>
      </c>
      <c r="Y226">
        <v>15.2248686223235</v>
      </c>
      <c r="Z226">
        <v>14.103481059992999</v>
      </c>
      <c r="AA226">
        <v>4.9257111549377397</v>
      </c>
      <c r="AB226">
        <v>28.9920635223388</v>
      </c>
      <c r="AC226">
        <v>8.5662122591267007</v>
      </c>
      <c r="AD226">
        <v>9.1336724492707209</v>
      </c>
      <c r="AE226">
        <v>8.1391901103728408</v>
      </c>
      <c r="AF226">
        <v>0.31017027151403498</v>
      </c>
      <c r="AG226">
        <v>1.70362033535255E-2</v>
      </c>
      <c r="AH226">
        <v>0.214542107685227</v>
      </c>
      <c r="AI226">
        <v>6.0871129905363704E-3</v>
      </c>
      <c r="AJ226">
        <v>1.9880349746893601E-2</v>
      </c>
      <c r="AK226" s="4">
        <v>6.2515044444936196E-5</v>
      </c>
      <c r="AL226">
        <v>13.2663248960788</v>
      </c>
      <c r="AM226">
        <v>19.0384743508165</v>
      </c>
      <c r="AN226">
        <v>14.3903064623464</v>
      </c>
      <c r="AO226">
        <v>13.3637428345553</v>
      </c>
      <c r="AP226">
        <v>19.0384743508165</v>
      </c>
      <c r="AQ226">
        <v>14.3903064623464</v>
      </c>
      <c r="AR226">
        <v>12.320938990666299</v>
      </c>
      <c r="AS226">
        <v>0</v>
      </c>
      <c r="AT226">
        <v>0</v>
      </c>
    </row>
    <row r="227" spans="1:46" x14ac:dyDescent="0.25">
      <c r="A227">
        <v>227</v>
      </c>
      <c r="B227" t="s">
        <v>200</v>
      </c>
      <c r="C227">
        <v>1</v>
      </c>
      <c r="D227">
        <v>100</v>
      </c>
      <c r="E227">
        <v>100</v>
      </c>
      <c r="F227" t="s">
        <v>59</v>
      </c>
      <c r="G227" t="s">
        <v>59</v>
      </c>
      <c r="H227" t="s">
        <v>59</v>
      </c>
      <c r="I227" t="s">
        <v>59</v>
      </c>
      <c r="J227">
        <v>2</v>
      </c>
      <c r="K227">
        <v>10</v>
      </c>
      <c r="L227">
        <v>0</v>
      </c>
      <c r="M227">
        <v>50</v>
      </c>
      <c r="N227">
        <v>10</v>
      </c>
      <c r="O227">
        <v>0</v>
      </c>
      <c r="P227" t="s">
        <v>62</v>
      </c>
      <c r="Q227" t="s">
        <v>65</v>
      </c>
      <c r="R227" t="s">
        <v>59</v>
      </c>
      <c r="S227" t="s">
        <v>59</v>
      </c>
      <c r="T227">
        <v>0.592592592592592</v>
      </c>
      <c r="U227">
        <v>0.592592592592592</v>
      </c>
      <c r="V227">
        <v>13.6366399238849</v>
      </c>
      <c r="W227">
        <v>-999</v>
      </c>
      <c r="X227">
        <v>16.537152419855499</v>
      </c>
      <c r="Y227">
        <v>16.4546072033868</v>
      </c>
      <c r="Z227">
        <v>16.319548263549802</v>
      </c>
      <c r="AA227">
        <v>6.0516481399536097</v>
      </c>
      <c r="AB227">
        <v>26.8647766113281</v>
      </c>
      <c r="AC227">
        <v>8.3367857403225294</v>
      </c>
      <c r="AD227">
        <v>8.33325507675392</v>
      </c>
      <c r="AE227">
        <v>8.3186824798583991</v>
      </c>
      <c r="AF227">
        <v>0</v>
      </c>
      <c r="AG227">
        <v>0</v>
      </c>
      <c r="AH227">
        <v>0</v>
      </c>
      <c r="AI227">
        <v>0</v>
      </c>
      <c r="AJ227">
        <v>0</v>
      </c>
      <c r="AK227">
        <v>0</v>
      </c>
      <c r="AL227">
        <v>20.0606389147603</v>
      </c>
      <c r="AM227">
        <v>20.5829085373426</v>
      </c>
      <c r="AN227">
        <v>21.188312722719601</v>
      </c>
      <c r="AO227">
        <v>19.9331196613565</v>
      </c>
      <c r="AP227">
        <v>20.495178744224798</v>
      </c>
      <c r="AQ227">
        <v>21.143774732843099</v>
      </c>
      <c r="AR227">
        <v>20.289294127760201</v>
      </c>
      <c r="AS227">
        <v>20.711370020122299</v>
      </c>
      <c r="AT227">
        <v>21.2233068576225</v>
      </c>
    </row>
    <row r="228" spans="1:46" x14ac:dyDescent="0.25">
      <c r="A228">
        <v>228</v>
      </c>
      <c r="B228" t="s">
        <v>70</v>
      </c>
      <c r="C228">
        <v>1</v>
      </c>
      <c r="D228">
        <v>100</v>
      </c>
      <c r="E228">
        <v>100</v>
      </c>
      <c r="F228" t="s">
        <v>59</v>
      </c>
      <c r="G228" t="s">
        <v>59</v>
      </c>
      <c r="H228" t="s">
        <v>59</v>
      </c>
      <c r="I228" t="s">
        <v>59</v>
      </c>
      <c r="J228">
        <v>2</v>
      </c>
      <c r="K228">
        <v>10</v>
      </c>
      <c r="L228">
        <v>0</v>
      </c>
      <c r="M228">
        <v>90</v>
      </c>
      <c r="N228">
        <v>25</v>
      </c>
      <c r="O228">
        <v>0</v>
      </c>
      <c r="P228" t="s">
        <v>62</v>
      </c>
      <c r="Q228" t="s">
        <v>61</v>
      </c>
      <c r="R228" t="s">
        <v>59</v>
      </c>
      <c r="S228" t="s">
        <v>59</v>
      </c>
      <c r="T228">
        <v>0.55555555555555503</v>
      </c>
      <c r="U228">
        <v>0.55555555555555503</v>
      </c>
      <c r="V228">
        <v>26.150813264666802</v>
      </c>
      <c r="W228">
        <v>-999</v>
      </c>
      <c r="X228">
        <v>15.8556738723943</v>
      </c>
      <c r="Y228">
        <v>15.747556202653501</v>
      </c>
      <c r="Z228">
        <v>15.5135382080078</v>
      </c>
      <c r="AA228">
        <v>4.91240978240966</v>
      </c>
      <c r="AB228">
        <v>25.377548217773398</v>
      </c>
      <c r="AC228">
        <v>10.8380921328509</v>
      </c>
      <c r="AD228">
        <v>10.836992664613501</v>
      </c>
      <c r="AE228">
        <v>10.727869873046799</v>
      </c>
      <c r="AF228">
        <v>0</v>
      </c>
      <c r="AG228">
        <v>0</v>
      </c>
      <c r="AH228">
        <v>0</v>
      </c>
      <c r="AI228">
        <v>0</v>
      </c>
      <c r="AJ228">
        <v>0</v>
      </c>
      <c r="AK228">
        <v>0</v>
      </c>
      <c r="AL228">
        <v>76.624965540364201</v>
      </c>
      <c r="AM228">
        <v>77.424014852995796</v>
      </c>
      <c r="AN228">
        <v>78.112484806134105</v>
      </c>
      <c r="AO228">
        <v>76.273913717859401</v>
      </c>
      <c r="AP228">
        <v>77.705396202384904</v>
      </c>
      <c r="AQ228">
        <v>0</v>
      </c>
      <c r="AR228">
        <v>76.810426880555497</v>
      </c>
      <c r="AS228">
        <v>77.324703788505602</v>
      </c>
      <c r="AT228">
        <v>78.112484806134105</v>
      </c>
    </row>
    <row r="229" spans="1:46" x14ac:dyDescent="0.25">
      <c r="A229">
        <v>229</v>
      </c>
      <c r="B229" t="s">
        <v>499</v>
      </c>
      <c r="C229">
        <v>10000</v>
      </c>
      <c r="D229">
        <v>10000</v>
      </c>
      <c r="E229">
        <v>10000</v>
      </c>
      <c r="F229" t="s">
        <v>59</v>
      </c>
      <c r="G229" t="s">
        <v>59</v>
      </c>
      <c r="H229" t="s">
        <v>59</v>
      </c>
      <c r="I229" t="s">
        <v>59</v>
      </c>
      <c r="J229">
        <v>4</v>
      </c>
      <c r="K229">
        <v>10</v>
      </c>
      <c r="L229">
        <v>0</v>
      </c>
      <c r="M229">
        <v>25</v>
      </c>
      <c r="N229">
        <v>25</v>
      </c>
      <c r="O229">
        <v>0</v>
      </c>
      <c r="P229" t="s">
        <v>60</v>
      </c>
      <c r="Q229" t="s">
        <v>61</v>
      </c>
      <c r="R229" t="s">
        <v>59</v>
      </c>
      <c r="S229" t="s">
        <v>59</v>
      </c>
      <c r="T229">
        <v>0.54569588793492996</v>
      </c>
      <c r="U229">
        <v>0.54569588793492996</v>
      </c>
      <c r="V229">
        <v>34.873536798995303</v>
      </c>
      <c r="W229">
        <v>-999</v>
      </c>
      <c r="X229">
        <v>17.116612909716</v>
      </c>
      <c r="Y229">
        <v>16.899275320154</v>
      </c>
      <c r="Z229">
        <v>16.436706922855599</v>
      </c>
      <c r="AA229">
        <v>4.1392726898193297</v>
      </c>
      <c r="AB229">
        <v>28.398845672607401</v>
      </c>
      <c r="AC229">
        <v>9.6698691346124992</v>
      </c>
      <c r="AD229">
        <v>9.6868078573611207</v>
      </c>
      <c r="AE229">
        <v>9.6273865125980596</v>
      </c>
      <c r="AF229">
        <v>3.50203343877089E-2</v>
      </c>
      <c r="AG229">
        <v>1.5348842814621501E-4</v>
      </c>
      <c r="AH229">
        <v>7.0040668775417899E-3</v>
      </c>
      <c r="AI229" s="4">
        <v>2.7390277520480901E-6</v>
      </c>
      <c r="AJ229">
        <v>0</v>
      </c>
      <c r="AK229">
        <v>0</v>
      </c>
      <c r="AL229">
        <v>42.259259866878303</v>
      </c>
      <c r="AM229">
        <v>41.5053192084793</v>
      </c>
      <c r="AN229">
        <v>42.913652059486203</v>
      </c>
      <c r="AO229">
        <v>42.299310546719802</v>
      </c>
      <c r="AP229">
        <v>41.289619815192502</v>
      </c>
      <c r="AQ229">
        <v>42.913652059486203</v>
      </c>
      <c r="AR229">
        <v>42.128535682578701</v>
      </c>
      <c r="AS229">
        <v>42.640249155714997</v>
      </c>
      <c r="AT229">
        <v>0</v>
      </c>
    </row>
    <row r="230" spans="1:46" x14ac:dyDescent="0.25">
      <c r="A230">
        <v>230</v>
      </c>
      <c r="B230" t="s">
        <v>500</v>
      </c>
      <c r="C230">
        <v>10</v>
      </c>
      <c r="D230">
        <v>330</v>
      </c>
      <c r="E230">
        <v>330</v>
      </c>
      <c r="F230" t="s">
        <v>59</v>
      </c>
      <c r="G230" t="s">
        <v>59</v>
      </c>
      <c r="H230" t="s">
        <v>59</v>
      </c>
      <c r="I230" t="s">
        <v>59</v>
      </c>
      <c r="J230">
        <v>10</v>
      </c>
      <c r="K230">
        <v>10</v>
      </c>
      <c r="L230">
        <v>0</v>
      </c>
      <c r="M230">
        <v>50</v>
      </c>
      <c r="N230">
        <v>25</v>
      </c>
      <c r="O230">
        <v>0</v>
      </c>
      <c r="P230" t="s">
        <v>60</v>
      </c>
      <c r="Q230" t="s">
        <v>65</v>
      </c>
      <c r="R230" t="s">
        <v>59</v>
      </c>
      <c r="S230" t="s">
        <v>59</v>
      </c>
      <c r="T230">
        <v>0.21562099871959001</v>
      </c>
      <c r="U230">
        <v>0.21562099871959001</v>
      </c>
      <c r="V230">
        <v>23.877289390563899</v>
      </c>
      <c r="W230">
        <v>-999</v>
      </c>
      <c r="X230">
        <v>18.267443499400201</v>
      </c>
      <c r="Y230">
        <v>15.698940254088701</v>
      </c>
      <c r="Z230">
        <v>13.9649916322018</v>
      </c>
      <c r="AA230">
        <v>4.7215313911437899</v>
      </c>
      <c r="AB230">
        <v>28.7378540039062</v>
      </c>
      <c r="AC230">
        <v>9.1875136884623299</v>
      </c>
      <c r="AD230">
        <v>9.3226524409276195</v>
      </c>
      <c r="AE230">
        <v>7.6933198176639097</v>
      </c>
      <c r="AF230">
        <v>0.29654289372599202</v>
      </c>
      <c r="AG230">
        <v>4.5563551607962299E-2</v>
      </c>
      <c r="AH230">
        <v>0.216133162612035</v>
      </c>
      <c r="AI230">
        <v>2.7536723471395502E-2</v>
      </c>
      <c r="AJ230">
        <v>8.1690140845070397E-2</v>
      </c>
      <c r="AK230">
        <v>2.8543299012651902E-3</v>
      </c>
      <c r="AL230">
        <v>14.679903303263</v>
      </c>
      <c r="AM230">
        <v>16.170936899692599</v>
      </c>
      <c r="AN230">
        <v>11.1478028467046</v>
      </c>
      <c r="AO230">
        <v>14.202397997583899</v>
      </c>
      <c r="AP230">
        <v>18.504059581908901</v>
      </c>
      <c r="AQ230">
        <v>11.2731690664091</v>
      </c>
      <c r="AR230">
        <v>15.2679169796849</v>
      </c>
      <c r="AS230">
        <v>13.9237713689263</v>
      </c>
      <c r="AT230">
        <v>11.0304144773449</v>
      </c>
    </row>
    <row r="231" spans="1:46" x14ac:dyDescent="0.25">
      <c r="A231">
        <v>231</v>
      </c>
      <c r="B231" t="s">
        <v>501</v>
      </c>
      <c r="C231">
        <v>10</v>
      </c>
      <c r="D231">
        <v>330</v>
      </c>
      <c r="E231">
        <v>330</v>
      </c>
      <c r="F231" t="s">
        <v>59</v>
      </c>
      <c r="G231" t="s">
        <v>59</v>
      </c>
      <c r="H231" t="s">
        <v>59</v>
      </c>
      <c r="I231" t="s">
        <v>59</v>
      </c>
      <c r="J231">
        <v>10</v>
      </c>
      <c r="K231">
        <v>10</v>
      </c>
      <c r="L231">
        <v>0</v>
      </c>
      <c r="M231">
        <v>25</v>
      </c>
      <c r="N231">
        <v>10</v>
      </c>
      <c r="O231">
        <v>0</v>
      </c>
      <c r="P231" t="s">
        <v>62</v>
      </c>
      <c r="Q231" t="s">
        <v>65</v>
      </c>
      <c r="R231" t="s">
        <v>59</v>
      </c>
      <c r="S231" t="s">
        <v>59</v>
      </c>
      <c r="T231">
        <v>0.13943661971830901</v>
      </c>
      <c r="U231">
        <v>0.13943661971830901</v>
      </c>
      <c r="V231">
        <v>6.2613130705697104</v>
      </c>
      <c r="W231">
        <v>-999</v>
      </c>
      <c r="X231">
        <v>17.9104833834913</v>
      </c>
      <c r="Y231">
        <v>15.662879787884799</v>
      </c>
      <c r="Z231">
        <v>14.2403433177392</v>
      </c>
      <c r="AA231">
        <v>5.1478457450866699</v>
      </c>
      <c r="AB231">
        <v>28.570238113403299</v>
      </c>
      <c r="AC231">
        <v>8.7720319989701299</v>
      </c>
      <c r="AD231">
        <v>8.4532761612142995</v>
      </c>
      <c r="AE231">
        <v>7.1531896479252897</v>
      </c>
      <c r="AF231">
        <v>0.390524967989756</v>
      </c>
      <c r="AG231">
        <v>5.4958304759978302E-2</v>
      </c>
      <c r="AH231">
        <v>0.390524967989756</v>
      </c>
      <c r="AI231">
        <v>3.4761644766764903E-2</v>
      </c>
      <c r="AJ231">
        <v>0.206658130601792</v>
      </c>
      <c r="AK231">
        <v>8.2341495831586408E-3</v>
      </c>
      <c r="AL231">
        <v>17.037683221949301</v>
      </c>
      <c r="AM231">
        <v>12.5844854976398</v>
      </c>
      <c r="AN231">
        <v>9.25229225577581</v>
      </c>
      <c r="AO231">
        <v>17.030383013489502</v>
      </c>
      <c r="AP231">
        <v>12.736672852659799</v>
      </c>
      <c r="AQ231">
        <v>9.2507387756563997</v>
      </c>
      <c r="AR231">
        <v>17.062962800958601</v>
      </c>
      <c r="AS231">
        <v>11.790574795618999</v>
      </c>
      <c r="AT231">
        <v>9.2743738660445594</v>
      </c>
    </row>
    <row r="232" spans="1:46" x14ac:dyDescent="0.25">
      <c r="A232">
        <v>232</v>
      </c>
      <c r="B232" t="s">
        <v>502</v>
      </c>
      <c r="C232">
        <v>1000</v>
      </c>
      <c r="D232">
        <v>3300</v>
      </c>
      <c r="E232">
        <v>3300</v>
      </c>
      <c r="F232" t="s">
        <v>59</v>
      </c>
      <c r="G232" t="s">
        <v>59</v>
      </c>
      <c r="H232" t="s">
        <v>59</v>
      </c>
      <c r="I232" t="s">
        <v>59</v>
      </c>
      <c r="J232">
        <v>25</v>
      </c>
      <c r="K232">
        <v>10</v>
      </c>
      <c r="L232">
        <v>0</v>
      </c>
      <c r="M232">
        <v>25</v>
      </c>
      <c r="N232">
        <v>0</v>
      </c>
      <c r="O232">
        <v>0</v>
      </c>
      <c r="P232" t="s">
        <v>60</v>
      </c>
      <c r="Q232" t="s">
        <v>65</v>
      </c>
      <c r="R232" t="s">
        <v>59</v>
      </c>
      <c r="S232" t="s">
        <v>59</v>
      </c>
      <c r="T232">
        <v>6.0929590427979699E-2</v>
      </c>
      <c r="U232">
        <v>6.0929590427979699E-2</v>
      </c>
      <c r="V232">
        <v>0</v>
      </c>
      <c r="W232">
        <v>-999</v>
      </c>
      <c r="X232">
        <v>17.56570847639</v>
      </c>
      <c r="Y232">
        <v>12.155102384685801</v>
      </c>
      <c r="Z232">
        <v>10.207911475645201</v>
      </c>
      <c r="AA232">
        <v>2.47393321990966</v>
      </c>
      <c r="AB232">
        <v>26.9393997192382</v>
      </c>
      <c r="AC232">
        <v>9.7740263102847802</v>
      </c>
      <c r="AD232">
        <v>8.1404677487294599</v>
      </c>
      <c r="AE232">
        <v>7.4133712094858097</v>
      </c>
      <c r="AF232">
        <v>0.36014726184997697</v>
      </c>
      <c r="AG232">
        <v>9.3616954155962301E-2</v>
      </c>
      <c r="AH232">
        <v>0.36014726184997697</v>
      </c>
      <c r="AI232">
        <v>6.1948081669155497E-2</v>
      </c>
      <c r="AJ232">
        <v>2.9728485964104899E-2</v>
      </c>
      <c r="AK232">
        <v>1.47377094950353E-4</v>
      </c>
      <c r="AL232">
        <v>16.9676238250583</v>
      </c>
      <c r="AM232">
        <v>7.1493195976623003</v>
      </c>
      <c r="AN232">
        <v>4.2879758723744397</v>
      </c>
      <c r="AO232">
        <v>18.478878227836599</v>
      </c>
      <c r="AP232">
        <v>7.1475085332049302</v>
      </c>
      <c r="AQ232">
        <v>4.28514643471906</v>
      </c>
      <c r="AR232">
        <v>12.014398272645099</v>
      </c>
      <c r="AS232">
        <v>7.15993268867817</v>
      </c>
      <c r="AT232">
        <v>4.3383203492770503</v>
      </c>
    </row>
    <row r="233" spans="1:46" x14ac:dyDescent="0.25">
      <c r="A233">
        <v>233</v>
      </c>
      <c r="B233" t="s">
        <v>94</v>
      </c>
      <c r="C233">
        <v>1</v>
      </c>
      <c r="D233">
        <v>100</v>
      </c>
      <c r="E233">
        <v>100</v>
      </c>
      <c r="F233" t="s">
        <v>59</v>
      </c>
      <c r="G233" t="s">
        <v>59</v>
      </c>
      <c r="H233" t="s">
        <v>59</v>
      </c>
      <c r="I233" t="s">
        <v>59</v>
      </c>
      <c r="J233">
        <v>2</v>
      </c>
      <c r="K233">
        <v>10</v>
      </c>
      <c r="L233">
        <v>0</v>
      </c>
      <c r="M233">
        <v>25</v>
      </c>
      <c r="N233">
        <v>25</v>
      </c>
      <c r="O233">
        <v>0</v>
      </c>
      <c r="P233" t="s">
        <v>60</v>
      </c>
      <c r="Q233" t="s">
        <v>65</v>
      </c>
      <c r="R233" t="s">
        <v>59</v>
      </c>
      <c r="S233" t="s">
        <v>59</v>
      </c>
      <c r="T233">
        <v>0.78395061728394999</v>
      </c>
      <c r="U233">
        <v>0.78395061728394999</v>
      </c>
      <c r="V233">
        <v>40.807655606951002</v>
      </c>
      <c r="W233">
        <v>-999</v>
      </c>
      <c r="X233">
        <v>16.7108386004412</v>
      </c>
      <c r="Y233">
        <v>16.642384625863301</v>
      </c>
      <c r="Z233">
        <v>16.528692245483398</v>
      </c>
      <c r="AA233">
        <v>6.0560841560363698</v>
      </c>
      <c r="AB233">
        <v>27.4232463836669</v>
      </c>
      <c r="AC233">
        <v>8.0559490462879992</v>
      </c>
      <c r="AD233">
        <v>8.0433393837749101</v>
      </c>
      <c r="AE233">
        <v>8.0188351821899406</v>
      </c>
      <c r="AF233">
        <v>0.15432098765432001</v>
      </c>
      <c r="AG233" s="4">
        <v>5.83205106567568E-5</v>
      </c>
      <c r="AH233">
        <v>0</v>
      </c>
      <c r="AI233">
        <v>0</v>
      </c>
      <c r="AJ233">
        <v>0</v>
      </c>
      <c r="AK233">
        <v>0</v>
      </c>
      <c r="AL233">
        <v>8.9468466145360495</v>
      </c>
      <c r="AM233">
        <v>9.5259038780046499</v>
      </c>
      <c r="AN233">
        <v>10.201193334139299</v>
      </c>
      <c r="AO233">
        <v>8.9544077430061506</v>
      </c>
      <c r="AP233">
        <v>9.5476346706950999</v>
      </c>
      <c r="AQ233">
        <v>10.2279277966572</v>
      </c>
      <c r="AR233">
        <v>8.9106612140005694</v>
      </c>
      <c r="AS233">
        <v>9.4322943094919403</v>
      </c>
      <c r="AT233">
        <v>10.0942554840674</v>
      </c>
    </row>
    <row r="234" spans="1:46" x14ac:dyDescent="0.25">
      <c r="A234">
        <v>234</v>
      </c>
      <c r="B234" t="s">
        <v>503</v>
      </c>
      <c r="C234">
        <v>1000</v>
      </c>
      <c r="D234">
        <v>3300</v>
      </c>
      <c r="E234">
        <v>3300</v>
      </c>
      <c r="F234" t="s">
        <v>59</v>
      </c>
      <c r="G234" t="s">
        <v>59</v>
      </c>
      <c r="H234" t="s">
        <v>59</v>
      </c>
      <c r="I234" t="s">
        <v>59</v>
      </c>
      <c r="J234">
        <v>4</v>
      </c>
      <c r="K234">
        <v>10</v>
      </c>
      <c r="L234">
        <v>0</v>
      </c>
      <c r="M234">
        <v>25</v>
      </c>
      <c r="N234">
        <v>10</v>
      </c>
      <c r="O234">
        <v>0</v>
      </c>
      <c r="P234" t="s">
        <v>62</v>
      </c>
      <c r="Q234" t="s">
        <v>61</v>
      </c>
      <c r="R234" t="s">
        <v>59</v>
      </c>
      <c r="S234" t="s">
        <v>59</v>
      </c>
      <c r="T234">
        <v>0.32777903298689498</v>
      </c>
      <c r="U234">
        <v>0.32777903298689498</v>
      </c>
      <c r="V234">
        <v>11.4775282450034</v>
      </c>
      <c r="W234">
        <v>-999</v>
      </c>
      <c r="X234">
        <v>17.188349611340001</v>
      </c>
      <c r="Y234">
        <v>16.7385895533371</v>
      </c>
      <c r="Z234">
        <v>16.288003842365601</v>
      </c>
      <c r="AA234">
        <v>4.5186204910278303</v>
      </c>
      <c r="AB234">
        <v>28.493797302246001</v>
      </c>
      <c r="AC234">
        <v>9.5231338915542594</v>
      </c>
      <c r="AD234">
        <v>9.6325146950497693</v>
      </c>
      <c r="AE234">
        <v>9.4225212746141302</v>
      </c>
      <c r="AF234">
        <v>0.16640307275192001</v>
      </c>
      <c r="AG234">
        <v>1.12518745887099E-3</v>
      </c>
      <c r="AH234">
        <v>2.90329868956168E-2</v>
      </c>
      <c r="AI234" s="4">
        <v>4.7000687590895303E-5</v>
      </c>
      <c r="AJ234">
        <v>0</v>
      </c>
      <c r="AK234">
        <v>0</v>
      </c>
      <c r="AL234">
        <v>52.932086350095702</v>
      </c>
      <c r="AM234">
        <v>51.784774664648602</v>
      </c>
      <c r="AN234">
        <v>49.868253608347999</v>
      </c>
      <c r="AO234">
        <v>52.865670166941399</v>
      </c>
      <c r="AP234">
        <v>52.751855660457501</v>
      </c>
      <c r="AQ234">
        <v>49.868253608347999</v>
      </c>
      <c r="AR234">
        <v>53.148866724398999</v>
      </c>
      <c r="AS234">
        <v>46.696354308793701</v>
      </c>
      <c r="AT234">
        <v>0</v>
      </c>
    </row>
    <row r="235" spans="1:46" x14ac:dyDescent="0.25">
      <c r="A235">
        <v>235</v>
      </c>
      <c r="B235" t="s">
        <v>504</v>
      </c>
      <c r="C235">
        <v>10000</v>
      </c>
      <c r="D235">
        <v>10000</v>
      </c>
      <c r="E235">
        <v>10000</v>
      </c>
      <c r="F235" t="s">
        <v>59</v>
      </c>
      <c r="G235" t="s">
        <v>59</v>
      </c>
      <c r="H235" t="s">
        <v>59</v>
      </c>
      <c r="I235" t="s">
        <v>59</v>
      </c>
      <c r="J235">
        <v>4</v>
      </c>
      <c r="K235">
        <v>10</v>
      </c>
      <c r="L235">
        <v>0</v>
      </c>
      <c r="M235">
        <v>25</v>
      </c>
      <c r="N235">
        <v>10</v>
      </c>
      <c r="O235">
        <v>0</v>
      </c>
      <c r="P235" t="s">
        <v>62</v>
      </c>
      <c r="Q235" t="s">
        <v>61</v>
      </c>
      <c r="R235" t="s">
        <v>59</v>
      </c>
      <c r="S235" t="s">
        <v>59</v>
      </c>
      <c r="T235">
        <v>0.35494803434252098</v>
      </c>
      <c r="U235">
        <v>0.35494803434252098</v>
      </c>
      <c r="V235">
        <v>11.521726426361599</v>
      </c>
      <c r="W235">
        <v>-999</v>
      </c>
      <c r="X235">
        <v>17.116612909716</v>
      </c>
      <c r="Y235">
        <v>16.899275320154</v>
      </c>
      <c r="Z235">
        <v>16.436706922855599</v>
      </c>
      <c r="AA235">
        <v>4.1392726898193297</v>
      </c>
      <c r="AB235">
        <v>28.398845672607401</v>
      </c>
      <c r="AC235">
        <v>9.7505437917317099</v>
      </c>
      <c r="AD235">
        <v>9.7513678682658398</v>
      </c>
      <c r="AE235">
        <v>9.5207466228374305</v>
      </c>
      <c r="AF235">
        <v>0.17939448712155401</v>
      </c>
      <c r="AG235">
        <v>1.3638686515979701E-3</v>
      </c>
      <c r="AH235">
        <v>4.1572525982828699E-2</v>
      </c>
      <c r="AI235" s="4">
        <v>6.7421232456341004E-5</v>
      </c>
      <c r="AJ235">
        <v>0</v>
      </c>
      <c r="AK235">
        <v>0</v>
      </c>
      <c r="AL235">
        <v>52.440781302950803</v>
      </c>
      <c r="AM235">
        <v>50.100263611962603</v>
      </c>
      <c r="AN235">
        <v>48.1517432633201</v>
      </c>
      <c r="AO235">
        <v>52.624478494641302</v>
      </c>
      <c r="AP235">
        <v>51.049844546384897</v>
      </c>
      <c r="AQ235">
        <v>48.1517432633201</v>
      </c>
      <c r="AR235">
        <v>51.841199332384598</v>
      </c>
      <c r="AS235">
        <v>45.103922067473299</v>
      </c>
      <c r="AT235">
        <v>0</v>
      </c>
    </row>
    <row r="236" spans="1:46" x14ac:dyDescent="0.25">
      <c r="A236">
        <v>236</v>
      </c>
      <c r="B236" t="s">
        <v>69</v>
      </c>
      <c r="C236">
        <v>1</v>
      </c>
      <c r="D236">
        <v>100</v>
      </c>
      <c r="E236">
        <v>100</v>
      </c>
      <c r="F236" t="s">
        <v>59</v>
      </c>
      <c r="G236" t="s">
        <v>59</v>
      </c>
      <c r="H236" t="s">
        <v>59</v>
      </c>
      <c r="I236" t="s">
        <v>59</v>
      </c>
      <c r="J236">
        <v>10</v>
      </c>
      <c r="K236">
        <v>10</v>
      </c>
      <c r="L236">
        <v>0</v>
      </c>
      <c r="M236">
        <v>90</v>
      </c>
      <c r="N236">
        <v>0</v>
      </c>
      <c r="O236">
        <v>0</v>
      </c>
      <c r="P236" t="s">
        <v>60</v>
      </c>
      <c r="Q236" t="s">
        <v>61</v>
      </c>
      <c r="R236" t="s">
        <v>59</v>
      </c>
      <c r="S236" t="s">
        <v>59</v>
      </c>
      <c r="T236">
        <v>9.7530864197530806E-2</v>
      </c>
      <c r="U236">
        <v>9.7530864197530806E-2</v>
      </c>
      <c r="V236">
        <v>0</v>
      </c>
      <c r="W236">
        <v>-999</v>
      </c>
      <c r="X236">
        <v>16.918949221387301</v>
      </c>
      <c r="Y236">
        <v>3.84640517764621</v>
      </c>
      <c r="Z236">
        <v>0.56974292516708303</v>
      </c>
      <c r="AA236">
        <v>4.1192135810851997</v>
      </c>
      <c r="AB236">
        <v>26.1886291503906</v>
      </c>
      <c r="AC236">
        <v>13.6785996990439</v>
      </c>
      <c r="AD236">
        <v>11.871933767530599</v>
      </c>
      <c r="AE236">
        <v>11.3061767959594</v>
      </c>
      <c r="AF236">
        <v>0</v>
      </c>
      <c r="AG236">
        <v>0</v>
      </c>
      <c r="AH236">
        <v>0</v>
      </c>
      <c r="AI236">
        <v>0</v>
      </c>
      <c r="AJ236">
        <v>0</v>
      </c>
      <c r="AK236">
        <v>0</v>
      </c>
      <c r="AL236">
        <v>41.794871658171601</v>
      </c>
      <c r="AM236">
        <v>23.676627739779899</v>
      </c>
      <c r="AN236">
        <v>21.099455134685201</v>
      </c>
      <c r="AO236">
        <v>63.2138239559563</v>
      </c>
      <c r="AP236">
        <v>23.678661369360398</v>
      </c>
      <c r="AQ236">
        <v>0</v>
      </c>
      <c r="AR236">
        <v>30.479198746134401</v>
      </c>
      <c r="AS236">
        <v>23.676581520925801</v>
      </c>
      <c r="AT236">
        <v>21.099455134685201</v>
      </c>
    </row>
    <row r="237" spans="1:46" x14ac:dyDescent="0.25">
      <c r="A237">
        <v>237</v>
      </c>
      <c r="B237" t="s">
        <v>68</v>
      </c>
      <c r="C237">
        <v>1</v>
      </c>
      <c r="D237">
        <v>100</v>
      </c>
      <c r="E237">
        <v>100</v>
      </c>
      <c r="F237" t="s">
        <v>59</v>
      </c>
      <c r="G237" t="s">
        <v>59</v>
      </c>
      <c r="H237" t="s">
        <v>59</v>
      </c>
      <c r="I237" t="s">
        <v>59</v>
      </c>
      <c r="J237">
        <v>2</v>
      </c>
      <c r="K237">
        <v>10</v>
      </c>
      <c r="L237">
        <v>0</v>
      </c>
      <c r="M237">
        <v>90</v>
      </c>
      <c r="N237">
        <v>10</v>
      </c>
      <c r="O237">
        <v>0</v>
      </c>
      <c r="P237" t="s">
        <v>60</v>
      </c>
      <c r="Q237" t="s">
        <v>61</v>
      </c>
      <c r="R237" t="s">
        <v>59</v>
      </c>
      <c r="S237" t="s">
        <v>59</v>
      </c>
      <c r="T237">
        <v>0.38580246913580202</v>
      </c>
      <c r="U237">
        <v>0.38580246913580202</v>
      </c>
      <c r="V237">
        <v>11.7534280992903</v>
      </c>
      <c r="W237">
        <v>-999</v>
      </c>
      <c r="X237">
        <v>15.8556738723943</v>
      </c>
      <c r="Y237">
        <v>15.747556202653501</v>
      </c>
      <c r="Z237">
        <v>15.5135382080078</v>
      </c>
      <c r="AA237">
        <v>4.91240978240966</v>
      </c>
      <c r="AB237">
        <v>25.377548217773398</v>
      </c>
      <c r="AC237">
        <v>10.81020171554</v>
      </c>
      <c r="AD237">
        <v>10.7935891082321</v>
      </c>
      <c r="AE237">
        <v>10.636371726989699</v>
      </c>
      <c r="AF237">
        <v>0</v>
      </c>
      <c r="AG237">
        <v>0</v>
      </c>
      <c r="AH237">
        <v>0</v>
      </c>
      <c r="AI237">
        <v>0</v>
      </c>
      <c r="AJ237">
        <v>0</v>
      </c>
      <c r="AK237">
        <v>0</v>
      </c>
      <c r="AL237">
        <v>78.580037302214606</v>
      </c>
      <c r="AM237">
        <v>79.047662384400994</v>
      </c>
      <c r="AN237">
        <v>78.319973651812603</v>
      </c>
      <c r="AO237">
        <v>78.217785496305595</v>
      </c>
      <c r="AP237">
        <v>79.663868588260101</v>
      </c>
      <c r="AQ237">
        <v>0</v>
      </c>
      <c r="AR237">
        <v>78.771415614770305</v>
      </c>
      <c r="AS237">
        <v>78.830177841862593</v>
      </c>
      <c r="AT237">
        <v>78.319973651812603</v>
      </c>
    </row>
    <row r="238" spans="1:46" x14ac:dyDescent="0.25">
      <c r="A238">
        <v>238</v>
      </c>
      <c r="B238" t="s">
        <v>505</v>
      </c>
      <c r="C238">
        <v>1000</v>
      </c>
      <c r="D238">
        <v>3300</v>
      </c>
      <c r="E238">
        <v>3300</v>
      </c>
      <c r="F238" t="s">
        <v>59</v>
      </c>
      <c r="G238" t="s">
        <v>59</v>
      </c>
      <c r="H238" t="s">
        <v>59</v>
      </c>
      <c r="I238" t="s">
        <v>59</v>
      </c>
      <c r="J238">
        <v>25</v>
      </c>
      <c r="K238">
        <v>10</v>
      </c>
      <c r="L238">
        <v>0</v>
      </c>
      <c r="M238">
        <v>0</v>
      </c>
      <c r="N238">
        <v>0</v>
      </c>
      <c r="O238">
        <v>0</v>
      </c>
      <c r="P238" t="s">
        <v>60</v>
      </c>
      <c r="Q238" t="s">
        <v>65</v>
      </c>
      <c r="R238" t="s">
        <v>59</v>
      </c>
      <c r="S238" t="s">
        <v>59</v>
      </c>
      <c r="T238">
        <v>7.80947998159226E-2</v>
      </c>
      <c r="U238">
        <v>7.80947998159226E-2</v>
      </c>
      <c r="V238">
        <v>21.9200601740142</v>
      </c>
      <c r="W238">
        <v>-999</v>
      </c>
      <c r="X238">
        <v>17.4885210378675</v>
      </c>
      <c r="Y238">
        <v>12.625913081426701</v>
      </c>
      <c r="Z238">
        <v>10.834416102488101</v>
      </c>
      <c r="AA238">
        <v>2.7731359004974299</v>
      </c>
      <c r="AB238">
        <v>26.990034103393501</v>
      </c>
      <c r="AC238">
        <v>9.4901744853062198</v>
      </c>
      <c r="AD238">
        <v>7.9506187312585901</v>
      </c>
      <c r="AE238">
        <v>7.03017532366131</v>
      </c>
      <c r="AF238">
        <v>0.36014726184997697</v>
      </c>
      <c r="AG238">
        <v>9.98956983176124E-2</v>
      </c>
      <c r="AH238">
        <v>0.36014726184997697</v>
      </c>
      <c r="AI238">
        <v>6.8142885619279794E-2</v>
      </c>
      <c r="AJ238">
        <v>0.16511734928669999</v>
      </c>
      <c r="AK238">
        <v>5.2345113053702897E-3</v>
      </c>
      <c r="AL238">
        <v>17.7849384038662</v>
      </c>
      <c r="AM238">
        <v>7.8366341206449501</v>
      </c>
      <c r="AN238">
        <v>4.5729998452721503</v>
      </c>
      <c r="AO238">
        <v>17.7849384038662</v>
      </c>
      <c r="AP238">
        <v>7.8366341206449501</v>
      </c>
      <c r="AQ238">
        <v>4.5729998452721503</v>
      </c>
      <c r="AR238">
        <v>0</v>
      </c>
      <c r="AS238">
        <v>0</v>
      </c>
      <c r="AT238">
        <v>0</v>
      </c>
    </row>
    <row r="239" spans="1:46" x14ac:dyDescent="0.25">
      <c r="A239">
        <v>239</v>
      </c>
      <c r="B239" t="s">
        <v>506</v>
      </c>
      <c r="C239">
        <v>100</v>
      </c>
      <c r="D239">
        <v>1000</v>
      </c>
      <c r="E239">
        <v>1000</v>
      </c>
      <c r="F239" t="s">
        <v>59</v>
      </c>
      <c r="G239" t="s">
        <v>59</v>
      </c>
      <c r="H239" t="s">
        <v>59</v>
      </c>
      <c r="I239" t="s">
        <v>59</v>
      </c>
      <c r="J239">
        <v>25</v>
      </c>
      <c r="K239">
        <v>10</v>
      </c>
      <c r="L239">
        <v>0</v>
      </c>
      <c r="M239">
        <v>1</v>
      </c>
      <c r="N239">
        <v>10</v>
      </c>
      <c r="O239">
        <v>0</v>
      </c>
      <c r="P239" t="s">
        <v>62</v>
      </c>
      <c r="Q239" t="s">
        <v>65</v>
      </c>
      <c r="R239" t="s">
        <v>59</v>
      </c>
      <c r="S239" t="s">
        <v>59</v>
      </c>
      <c r="T239">
        <v>6.8890934192360795E-2</v>
      </c>
      <c r="U239">
        <v>6.8890934192360795E-2</v>
      </c>
      <c r="V239">
        <v>0</v>
      </c>
      <c r="W239">
        <v>-999</v>
      </c>
      <c r="X239">
        <v>17.965535598803999</v>
      </c>
      <c r="Y239">
        <v>14.0286348160132</v>
      </c>
      <c r="Z239">
        <v>12.541875594252801</v>
      </c>
      <c r="AA239">
        <v>4.3487052917480398</v>
      </c>
      <c r="AB239">
        <v>27.1124954223632</v>
      </c>
      <c r="AC239">
        <v>9.2909805352272006</v>
      </c>
      <c r="AD239">
        <v>7.5280664494521199</v>
      </c>
      <c r="AE239">
        <v>6.8493803199278096</v>
      </c>
      <c r="AF239">
        <v>0.36014726184997697</v>
      </c>
      <c r="AG239">
        <v>0.106272348029186</v>
      </c>
      <c r="AH239">
        <v>0.36014726184997697</v>
      </c>
      <c r="AI239">
        <v>7.2869858978889604E-2</v>
      </c>
      <c r="AJ239">
        <v>0.177910722503451</v>
      </c>
      <c r="AK239">
        <v>1.15637954511348E-2</v>
      </c>
      <c r="AL239">
        <v>18.895794840037301</v>
      </c>
      <c r="AM239">
        <v>5.9082094784965298</v>
      </c>
      <c r="AN239">
        <v>3.5339020606245199</v>
      </c>
      <c r="AO239">
        <v>18.945783716005099</v>
      </c>
      <c r="AP239">
        <v>5.9082094784965298</v>
      </c>
      <c r="AQ239">
        <v>3.5339020606245199</v>
      </c>
      <c r="AR239">
        <v>13.5144923421052</v>
      </c>
      <c r="AS239">
        <v>0</v>
      </c>
      <c r="AT239">
        <v>0</v>
      </c>
    </row>
    <row r="240" spans="1:46" x14ac:dyDescent="0.25">
      <c r="A240">
        <v>240</v>
      </c>
      <c r="B240" t="s">
        <v>507</v>
      </c>
      <c r="C240">
        <v>10000</v>
      </c>
      <c r="D240">
        <v>10000</v>
      </c>
      <c r="E240">
        <v>10000</v>
      </c>
      <c r="F240" t="s">
        <v>59</v>
      </c>
      <c r="G240" t="s">
        <v>59</v>
      </c>
      <c r="H240" t="s">
        <v>59</v>
      </c>
      <c r="I240" t="s">
        <v>59</v>
      </c>
      <c r="J240">
        <v>25</v>
      </c>
      <c r="K240">
        <v>10</v>
      </c>
      <c r="L240">
        <v>0</v>
      </c>
      <c r="M240">
        <v>10</v>
      </c>
      <c r="N240">
        <v>10</v>
      </c>
      <c r="O240">
        <v>0</v>
      </c>
      <c r="P240" t="s">
        <v>60</v>
      </c>
      <c r="Q240" t="s">
        <v>61</v>
      </c>
      <c r="R240" t="s">
        <v>59</v>
      </c>
      <c r="S240" t="s">
        <v>59</v>
      </c>
      <c r="T240">
        <v>6.6820064427059303E-2</v>
      </c>
      <c r="U240">
        <v>6.6820064427059303E-2</v>
      </c>
      <c r="V240">
        <v>0.94024855162709797</v>
      </c>
      <c r="W240">
        <v>-999</v>
      </c>
      <c r="X240">
        <v>17.074129555777201</v>
      </c>
      <c r="Y240">
        <v>8.99362894324595</v>
      </c>
      <c r="Z240">
        <v>5.4478891573914696</v>
      </c>
      <c r="AA240">
        <v>3.60067462921142</v>
      </c>
      <c r="AB240">
        <v>27.148073196411101</v>
      </c>
      <c r="AC240">
        <v>11.979861747488901</v>
      </c>
      <c r="AD240">
        <v>7.2971294035605299</v>
      </c>
      <c r="AE240">
        <v>5.1259338816371498</v>
      </c>
      <c r="AF240">
        <v>0.36014726184997697</v>
      </c>
      <c r="AG240">
        <v>0.189300624020243</v>
      </c>
      <c r="AH240">
        <v>0.36014726184997697</v>
      </c>
      <c r="AI240">
        <v>0.167393517184246</v>
      </c>
      <c r="AJ240">
        <v>0.36014726184997697</v>
      </c>
      <c r="AK240">
        <v>0.112212104749772</v>
      </c>
      <c r="AL240">
        <v>42.962125105095502</v>
      </c>
      <c r="AM240">
        <v>14.3420243636364</v>
      </c>
      <c r="AN240">
        <v>7.4205823629400403</v>
      </c>
      <c r="AO240">
        <v>44.051095515664102</v>
      </c>
      <c r="AP240">
        <v>14.3420243636364</v>
      </c>
      <c r="AQ240">
        <v>7.4205823629400403</v>
      </c>
      <c r="AR240">
        <v>32.394284174947302</v>
      </c>
      <c r="AS240">
        <v>0</v>
      </c>
      <c r="AT240">
        <v>0</v>
      </c>
    </row>
    <row r="241" spans="1:46" x14ac:dyDescent="0.25">
      <c r="A241">
        <v>241</v>
      </c>
      <c r="B241" t="s">
        <v>136</v>
      </c>
      <c r="C241">
        <v>1</v>
      </c>
      <c r="D241">
        <v>100</v>
      </c>
      <c r="E241">
        <v>100</v>
      </c>
      <c r="F241" t="s">
        <v>59</v>
      </c>
      <c r="G241" t="s">
        <v>59</v>
      </c>
      <c r="H241" t="s">
        <v>59</v>
      </c>
      <c r="I241" t="s">
        <v>59</v>
      </c>
      <c r="J241">
        <v>2</v>
      </c>
      <c r="K241">
        <v>10</v>
      </c>
      <c r="L241">
        <v>0</v>
      </c>
      <c r="M241">
        <v>0</v>
      </c>
      <c r="N241">
        <v>0</v>
      </c>
      <c r="O241">
        <v>0</v>
      </c>
      <c r="P241" t="s">
        <v>60</v>
      </c>
      <c r="Q241" t="s">
        <v>61</v>
      </c>
      <c r="R241" t="s">
        <v>59</v>
      </c>
      <c r="S241" t="s">
        <v>59</v>
      </c>
      <c r="T241">
        <v>0.78395061728394999</v>
      </c>
      <c r="U241">
        <v>0.78395061728394999</v>
      </c>
      <c r="V241">
        <v>137.78942268277299</v>
      </c>
      <c r="W241">
        <v>-999</v>
      </c>
      <c r="X241">
        <v>16.768993142210402</v>
      </c>
      <c r="Y241">
        <v>16.7128636733345</v>
      </c>
      <c r="Z241">
        <v>16.5923866271972</v>
      </c>
      <c r="AA241">
        <v>5.9266319274902299</v>
      </c>
      <c r="AB241">
        <v>28.1324558258056</v>
      </c>
      <c r="AC241">
        <v>8.3698443071341799</v>
      </c>
      <c r="AD241">
        <v>8.3386041530664397</v>
      </c>
      <c r="AE241">
        <v>8.2763606643676706</v>
      </c>
      <c r="AF241">
        <v>0.58024691358024605</v>
      </c>
      <c r="AG241">
        <v>6.9584097184332803E-3</v>
      </c>
      <c r="AH241">
        <v>3.0864197530864099E-2</v>
      </c>
      <c r="AI241" s="4">
        <v>3.51328371497974E-6</v>
      </c>
      <c r="AJ241">
        <v>0</v>
      </c>
      <c r="AK241">
        <v>0</v>
      </c>
      <c r="AL241">
        <v>23.192552065917202</v>
      </c>
      <c r="AM241">
        <v>24.241580768572401</v>
      </c>
      <c r="AN241">
        <v>25.7811866540175</v>
      </c>
      <c r="AO241">
        <v>23.192552065917202</v>
      </c>
      <c r="AP241">
        <v>24.241580768572401</v>
      </c>
      <c r="AQ241">
        <v>25.7811866540175</v>
      </c>
      <c r="AR241">
        <v>0</v>
      </c>
      <c r="AS241">
        <v>0</v>
      </c>
      <c r="AT241">
        <v>0</v>
      </c>
    </row>
    <row r="242" spans="1:46" x14ac:dyDescent="0.25">
      <c r="A242">
        <v>242</v>
      </c>
      <c r="B242" t="s">
        <v>508</v>
      </c>
      <c r="C242">
        <v>1000</v>
      </c>
      <c r="D242">
        <v>3300</v>
      </c>
      <c r="E242">
        <v>3300</v>
      </c>
      <c r="F242" t="s">
        <v>59</v>
      </c>
      <c r="G242" t="s">
        <v>59</v>
      </c>
      <c r="H242" t="s">
        <v>59</v>
      </c>
      <c r="I242" t="s">
        <v>59</v>
      </c>
      <c r="J242">
        <v>10</v>
      </c>
      <c r="K242">
        <v>10</v>
      </c>
      <c r="L242">
        <v>0</v>
      </c>
      <c r="M242">
        <v>25</v>
      </c>
      <c r="N242">
        <v>25</v>
      </c>
      <c r="O242">
        <v>0</v>
      </c>
      <c r="P242" t="s">
        <v>60</v>
      </c>
      <c r="Q242" t="s">
        <v>61</v>
      </c>
      <c r="R242" t="s">
        <v>59</v>
      </c>
      <c r="S242" t="s">
        <v>59</v>
      </c>
      <c r="T242">
        <v>0.19015186378278801</v>
      </c>
      <c r="U242">
        <v>0.19015186378278801</v>
      </c>
      <c r="V242">
        <v>14.4384095086826</v>
      </c>
      <c r="W242">
        <v>-999</v>
      </c>
      <c r="X242">
        <v>17.326438256907501</v>
      </c>
      <c r="Y242">
        <v>14.9132136007249</v>
      </c>
      <c r="Z242">
        <v>13.5544005840196</v>
      </c>
      <c r="AA242">
        <v>4.0073680877685502</v>
      </c>
      <c r="AB242">
        <v>29.0215129852294</v>
      </c>
      <c r="AC242">
        <v>10.5861853829079</v>
      </c>
      <c r="AD242">
        <v>10.420315063346401</v>
      </c>
      <c r="AE242">
        <v>7.8805394373902402</v>
      </c>
      <c r="AF242">
        <v>0.36382880809940099</v>
      </c>
      <c r="AG242">
        <v>7.8550231347037897E-2</v>
      </c>
      <c r="AH242">
        <v>0.36382880809940099</v>
      </c>
      <c r="AI242">
        <v>6.2616585169349204E-2</v>
      </c>
      <c r="AJ242">
        <v>0.34578923147722002</v>
      </c>
      <c r="AK242">
        <v>3.5634476107297003E-2</v>
      </c>
      <c r="AL242">
        <v>37.090471184183201</v>
      </c>
      <c r="AM242">
        <v>35.345586405276201</v>
      </c>
      <c r="AN242">
        <v>26.239141390133501</v>
      </c>
      <c r="AO242">
        <v>37.442700438390403</v>
      </c>
      <c r="AP242">
        <v>36.034784168721799</v>
      </c>
      <c r="AQ242">
        <v>26.192143658725801</v>
      </c>
      <c r="AR242">
        <v>35.936019002578902</v>
      </c>
      <c r="AS242">
        <v>31.423172288485301</v>
      </c>
      <c r="AT242">
        <v>27.075376886903999</v>
      </c>
    </row>
    <row r="243" spans="1:46" x14ac:dyDescent="0.25">
      <c r="A243">
        <v>243</v>
      </c>
      <c r="B243" t="s">
        <v>509</v>
      </c>
      <c r="C243">
        <v>100</v>
      </c>
      <c r="D243">
        <v>1000</v>
      </c>
      <c r="E243">
        <v>1000</v>
      </c>
      <c r="F243" t="s">
        <v>59</v>
      </c>
      <c r="G243" t="s">
        <v>59</v>
      </c>
      <c r="H243" t="s">
        <v>59</v>
      </c>
      <c r="I243" t="s">
        <v>59</v>
      </c>
      <c r="J243">
        <v>2</v>
      </c>
      <c r="K243">
        <v>10</v>
      </c>
      <c r="L243">
        <v>0</v>
      </c>
      <c r="M243">
        <v>50</v>
      </c>
      <c r="N243">
        <v>0</v>
      </c>
      <c r="O243">
        <v>0</v>
      </c>
      <c r="P243" t="s">
        <v>60</v>
      </c>
      <c r="Q243" t="s">
        <v>65</v>
      </c>
      <c r="R243" t="s">
        <v>59</v>
      </c>
      <c r="S243" t="s">
        <v>59</v>
      </c>
      <c r="T243">
        <v>0.366922729326705</v>
      </c>
      <c r="U243">
        <v>0.366922729326705</v>
      </c>
      <c r="V243">
        <v>0</v>
      </c>
      <c r="W243">
        <v>-999</v>
      </c>
      <c r="X243">
        <v>15.7373649810053</v>
      </c>
      <c r="Y243">
        <v>15.549524328443701</v>
      </c>
      <c r="Z243">
        <v>15.4234105725831</v>
      </c>
      <c r="AA243">
        <v>2.8652267456054599</v>
      </c>
      <c r="AB243">
        <v>26.6199035644531</v>
      </c>
      <c r="AC243">
        <v>8.4222042309553693</v>
      </c>
      <c r="AD243">
        <v>8.3979656489872792</v>
      </c>
      <c r="AE243">
        <v>8.3795712403750908</v>
      </c>
      <c r="AF243">
        <v>0.25779484862177998</v>
      </c>
      <c r="AG243">
        <v>1.2782129516988199E-3</v>
      </c>
      <c r="AH243">
        <v>0</v>
      </c>
      <c r="AI243">
        <v>0</v>
      </c>
      <c r="AJ243">
        <v>0</v>
      </c>
      <c r="AK243">
        <v>0</v>
      </c>
      <c r="AL243">
        <v>24.735277271972201</v>
      </c>
      <c r="AM243">
        <v>24.6737173520285</v>
      </c>
      <c r="AN243">
        <v>24.737353096056001</v>
      </c>
      <c r="AO243">
        <v>29.089880683340098</v>
      </c>
      <c r="AP243">
        <v>29.2982655365741</v>
      </c>
      <c r="AQ243">
        <v>29.420818297747498</v>
      </c>
      <c r="AR243">
        <v>19.8059333332851</v>
      </c>
      <c r="AS243">
        <v>20.140396976889701</v>
      </c>
      <c r="AT243">
        <v>20.269029405396299</v>
      </c>
    </row>
    <row r="244" spans="1:46" x14ac:dyDescent="0.25">
      <c r="A244">
        <v>244</v>
      </c>
      <c r="B244" t="s">
        <v>510</v>
      </c>
      <c r="C244">
        <v>10</v>
      </c>
      <c r="D244">
        <v>330</v>
      </c>
      <c r="E244">
        <v>330</v>
      </c>
      <c r="F244" t="s">
        <v>59</v>
      </c>
      <c r="G244" t="s">
        <v>59</v>
      </c>
      <c r="H244" t="s">
        <v>59</v>
      </c>
      <c r="I244" t="s">
        <v>59</v>
      </c>
      <c r="J244">
        <v>2</v>
      </c>
      <c r="K244">
        <v>10</v>
      </c>
      <c r="L244">
        <v>0</v>
      </c>
      <c r="M244">
        <v>25</v>
      </c>
      <c r="N244">
        <v>0</v>
      </c>
      <c r="O244">
        <v>0</v>
      </c>
      <c r="P244" t="s">
        <v>62</v>
      </c>
      <c r="Q244" t="s">
        <v>61</v>
      </c>
      <c r="R244" t="s">
        <v>59</v>
      </c>
      <c r="S244" t="s">
        <v>59</v>
      </c>
      <c r="T244">
        <v>0.53184110970996201</v>
      </c>
      <c r="U244">
        <v>0.53184110970996201</v>
      </c>
      <c r="V244">
        <v>0</v>
      </c>
      <c r="W244">
        <v>-999</v>
      </c>
      <c r="X244">
        <v>15.9635890970314</v>
      </c>
      <c r="Y244">
        <v>15.899115823773</v>
      </c>
      <c r="Z244">
        <v>15.8425196481982</v>
      </c>
      <c r="AA244">
        <v>4.6716651916503897</v>
      </c>
      <c r="AB244">
        <v>26.888582229614201</v>
      </c>
      <c r="AC244">
        <v>9.06882096058483</v>
      </c>
      <c r="AD244">
        <v>9.0787439677856696</v>
      </c>
      <c r="AE244">
        <v>9.0966944179624392</v>
      </c>
      <c r="AF244">
        <v>0.43442622950819598</v>
      </c>
      <c r="AG244">
        <v>9.5585950456383698E-4</v>
      </c>
      <c r="AH244">
        <v>0</v>
      </c>
      <c r="AI244">
        <v>0</v>
      </c>
      <c r="AJ244">
        <v>0</v>
      </c>
      <c r="AK244">
        <v>0</v>
      </c>
      <c r="AL244">
        <v>76.183947616988405</v>
      </c>
      <c r="AM244">
        <v>77.018819878081402</v>
      </c>
      <c r="AN244">
        <v>79.528439036256003</v>
      </c>
      <c r="AO244">
        <v>79.796498750522005</v>
      </c>
      <c r="AP244">
        <v>80.138729705039793</v>
      </c>
      <c r="AQ244">
        <v>80.457199824070699</v>
      </c>
      <c r="AR244">
        <v>63.702380498319002</v>
      </c>
      <c r="AS244">
        <v>63.908560498841602</v>
      </c>
      <c r="AT244">
        <v>63.971695840358699</v>
      </c>
    </row>
    <row r="245" spans="1:46" x14ac:dyDescent="0.25">
      <c r="A245">
        <v>245</v>
      </c>
      <c r="B245" t="s">
        <v>511</v>
      </c>
      <c r="C245">
        <v>100</v>
      </c>
      <c r="D245">
        <v>1000</v>
      </c>
      <c r="E245">
        <v>1000</v>
      </c>
      <c r="F245" t="s">
        <v>59</v>
      </c>
      <c r="G245" t="s">
        <v>59</v>
      </c>
      <c r="H245" t="s">
        <v>59</v>
      </c>
      <c r="I245" t="s">
        <v>59</v>
      </c>
      <c r="J245">
        <v>4</v>
      </c>
      <c r="K245">
        <v>10</v>
      </c>
      <c r="L245">
        <v>0</v>
      </c>
      <c r="M245">
        <v>50</v>
      </c>
      <c r="N245">
        <v>10</v>
      </c>
      <c r="O245">
        <v>0</v>
      </c>
      <c r="P245" t="s">
        <v>60</v>
      </c>
      <c r="Q245" t="s">
        <v>61</v>
      </c>
      <c r="R245" t="s">
        <v>59</v>
      </c>
      <c r="S245" t="s">
        <v>59</v>
      </c>
      <c r="T245">
        <v>0.32698825124265701</v>
      </c>
      <c r="U245">
        <v>0.32698825124265701</v>
      </c>
      <c r="V245">
        <v>12.765351489329801</v>
      </c>
      <c r="W245">
        <v>-999</v>
      </c>
      <c r="X245">
        <v>16.708084127130501</v>
      </c>
      <c r="Y245">
        <v>16.075006750632699</v>
      </c>
      <c r="Z245">
        <v>15.716126339069501</v>
      </c>
      <c r="AA245">
        <v>4.4794778823852504</v>
      </c>
      <c r="AB245">
        <v>27.095289230346602</v>
      </c>
      <c r="AC245">
        <v>10.3468800082338</v>
      </c>
      <c r="AD245">
        <v>10.3201017866781</v>
      </c>
      <c r="AE245">
        <v>9.8855249634422204</v>
      </c>
      <c r="AF245">
        <v>0.10370537731586001</v>
      </c>
      <c r="AG245">
        <v>3.7488674197172403E-4</v>
      </c>
      <c r="AH245">
        <v>2.93718933574333E-3</v>
      </c>
      <c r="AI245" s="4">
        <v>8.3585354456698199E-7</v>
      </c>
      <c r="AJ245">
        <v>0</v>
      </c>
      <c r="AK245">
        <v>0</v>
      </c>
      <c r="AL245">
        <v>56.302046649543598</v>
      </c>
      <c r="AM245">
        <v>55.144764246987201</v>
      </c>
      <c r="AN245">
        <v>51.9103375150112</v>
      </c>
      <c r="AO245">
        <v>56.1772573122377</v>
      </c>
      <c r="AP245">
        <v>57.513127809283702</v>
      </c>
      <c r="AQ245">
        <v>57.8329761909891</v>
      </c>
      <c r="AR245">
        <v>56.443306255838799</v>
      </c>
      <c r="AS245">
        <v>52.832893760488602</v>
      </c>
      <c r="AT245">
        <v>46.593953191692499</v>
      </c>
    </row>
    <row r="246" spans="1:46" x14ac:dyDescent="0.25">
      <c r="A246">
        <v>246</v>
      </c>
      <c r="B246" t="s">
        <v>512</v>
      </c>
      <c r="C246">
        <v>1000</v>
      </c>
      <c r="D246">
        <v>3300</v>
      </c>
      <c r="E246">
        <v>3300</v>
      </c>
      <c r="F246" t="s">
        <v>59</v>
      </c>
      <c r="G246" t="s">
        <v>59</v>
      </c>
      <c r="H246" t="s">
        <v>59</v>
      </c>
      <c r="I246" t="s">
        <v>59</v>
      </c>
      <c r="J246">
        <v>4</v>
      </c>
      <c r="K246">
        <v>10</v>
      </c>
      <c r="L246">
        <v>0</v>
      </c>
      <c r="M246">
        <v>1</v>
      </c>
      <c r="N246">
        <v>25</v>
      </c>
      <c r="O246">
        <v>0</v>
      </c>
      <c r="P246" t="s">
        <v>60</v>
      </c>
      <c r="Q246" t="s">
        <v>61</v>
      </c>
      <c r="R246" t="s">
        <v>59</v>
      </c>
      <c r="S246" t="s">
        <v>59</v>
      </c>
      <c r="T246">
        <v>0.58190239493899598</v>
      </c>
      <c r="U246">
        <v>0.58190239493899598</v>
      </c>
      <c r="V246">
        <v>39.830879020690901</v>
      </c>
      <c r="W246">
        <v>-999</v>
      </c>
      <c r="X246">
        <v>17.1649664893066</v>
      </c>
      <c r="Y246">
        <v>16.9595878586906</v>
      </c>
      <c r="Z246">
        <v>16.556492967724299</v>
      </c>
      <c r="AA246">
        <v>4.6821651458740199</v>
      </c>
      <c r="AB246">
        <v>28.1160469055175</v>
      </c>
      <c r="AC246">
        <v>8.5066724795321207</v>
      </c>
      <c r="AD246">
        <v>8.6145629820828091</v>
      </c>
      <c r="AE246">
        <v>8.52601779447056</v>
      </c>
      <c r="AF246">
        <v>0.24367374604609099</v>
      </c>
      <c r="AG246">
        <v>2.0836542816775501E-3</v>
      </c>
      <c r="AH246">
        <v>2.8242205151378201E-2</v>
      </c>
      <c r="AI246" s="4">
        <v>1.5122519472155299E-5</v>
      </c>
      <c r="AJ246">
        <v>0</v>
      </c>
      <c r="AK246">
        <v>0</v>
      </c>
      <c r="AL246">
        <v>21.873385167245299</v>
      </c>
      <c r="AM246">
        <v>23.806967406330401</v>
      </c>
      <c r="AN246">
        <v>26.190281266949999</v>
      </c>
      <c r="AO246">
        <v>21.859990078913899</v>
      </c>
      <c r="AP246">
        <v>23.806967406330401</v>
      </c>
      <c r="AQ246">
        <v>26.190281266949999</v>
      </c>
      <c r="AR246">
        <v>23.342156602786101</v>
      </c>
      <c r="AS246">
        <v>0</v>
      </c>
      <c r="AT246">
        <v>0</v>
      </c>
    </row>
    <row r="247" spans="1:46" x14ac:dyDescent="0.25">
      <c r="A247">
        <v>247</v>
      </c>
      <c r="B247" t="s">
        <v>513</v>
      </c>
      <c r="C247">
        <v>10</v>
      </c>
      <c r="D247">
        <v>330</v>
      </c>
      <c r="E247">
        <v>330</v>
      </c>
      <c r="F247" t="s">
        <v>59</v>
      </c>
      <c r="G247" t="s">
        <v>59</v>
      </c>
      <c r="H247" t="s">
        <v>59</v>
      </c>
      <c r="I247" t="s">
        <v>59</v>
      </c>
      <c r="J247">
        <v>4</v>
      </c>
      <c r="K247">
        <v>10</v>
      </c>
      <c r="L247">
        <v>0</v>
      </c>
      <c r="M247">
        <v>50</v>
      </c>
      <c r="N247">
        <v>0</v>
      </c>
      <c r="O247">
        <v>0</v>
      </c>
      <c r="P247" t="s">
        <v>60</v>
      </c>
      <c r="Q247" t="s">
        <v>61</v>
      </c>
      <c r="R247" t="s">
        <v>59</v>
      </c>
      <c r="S247" t="s">
        <v>59</v>
      </c>
      <c r="T247">
        <v>0.28956494325346699</v>
      </c>
      <c r="U247">
        <v>0.28956494325346699</v>
      </c>
      <c r="V247">
        <v>0</v>
      </c>
      <c r="W247">
        <v>-999</v>
      </c>
      <c r="X247">
        <v>16.760925875034701</v>
      </c>
      <c r="Y247">
        <v>16.256020948621899</v>
      </c>
      <c r="Z247">
        <v>15.9281456544227</v>
      </c>
      <c r="AA247">
        <v>5.63799571990966</v>
      </c>
      <c r="AB247">
        <v>26.868410110473601</v>
      </c>
      <c r="AC247">
        <v>9.9025204707815497</v>
      </c>
      <c r="AD247">
        <v>9.76675001780192</v>
      </c>
      <c r="AE247">
        <v>9.3413800308384793</v>
      </c>
      <c r="AF247">
        <v>0.19199243379571199</v>
      </c>
      <c r="AG247">
        <v>2.7122997897572102E-3</v>
      </c>
      <c r="AH247">
        <v>6.6204287515762905E-2</v>
      </c>
      <c r="AI247">
        <v>4.5521391540637803E-4</v>
      </c>
      <c r="AJ247">
        <v>0</v>
      </c>
      <c r="AK247">
        <v>0</v>
      </c>
      <c r="AL247">
        <v>52.633614147376598</v>
      </c>
      <c r="AM247">
        <v>51.447452259244798</v>
      </c>
      <c r="AN247">
        <v>49.5846959937668</v>
      </c>
      <c r="AO247">
        <v>61.434354893300601</v>
      </c>
      <c r="AP247">
        <v>60.7145989343651</v>
      </c>
      <c r="AQ247">
        <v>57.614176682033701</v>
      </c>
      <c r="AR247">
        <v>41.885370547312696</v>
      </c>
      <c r="AS247">
        <v>42.583225004781902</v>
      </c>
      <c r="AT247">
        <v>42.918712026148903</v>
      </c>
    </row>
    <row r="248" spans="1:46" x14ac:dyDescent="0.25">
      <c r="A248">
        <v>248</v>
      </c>
      <c r="B248" t="s">
        <v>514</v>
      </c>
      <c r="C248">
        <v>100</v>
      </c>
      <c r="D248">
        <v>1000</v>
      </c>
      <c r="E248">
        <v>1000</v>
      </c>
      <c r="F248" t="s">
        <v>59</v>
      </c>
      <c r="G248" t="s">
        <v>59</v>
      </c>
      <c r="H248" t="s">
        <v>59</v>
      </c>
      <c r="I248" t="s">
        <v>59</v>
      </c>
      <c r="J248">
        <v>4</v>
      </c>
      <c r="K248">
        <v>10</v>
      </c>
      <c r="L248">
        <v>0</v>
      </c>
      <c r="M248">
        <v>25</v>
      </c>
      <c r="N248">
        <v>10</v>
      </c>
      <c r="O248">
        <v>0</v>
      </c>
      <c r="P248" t="s">
        <v>62</v>
      </c>
      <c r="Q248" t="s">
        <v>61</v>
      </c>
      <c r="R248" t="s">
        <v>59</v>
      </c>
      <c r="S248" t="s">
        <v>59</v>
      </c>
      <c r="T248">
        <v>0.32647989154993201</v>
      </c>
      <c r="U248">
        <v>0.32647989154993201</v>
      </c>
      <c r="V248">
        <v>11.457386744504699</v>
      </c>
      <c r="W248">
        <v>-999</v>
      </c>
      <c r="X248">
        <v>17.007835061529601</v>
      </c>
      <c r="Y248">
        <v>16.525772137230099</v>
      </c>
      <c r="Z248">
        <v>16.139325478264901</v>
      </c>
      <c r="AA248">
        <v>5.3876810073852504</v>
      </c>
      <c r="AB248">
        <v>27.383985519409102</v>
      </c>
      <c r="AC248">
        <v>9.4839434186312204</v>
      </c>
      <c r="AD248">
        <v>9.5306120157905898</v>
      </c>
      <c r="AE248">
        <v>9.2392404247616309</v>
      </c>
      <c r="AF248">
        <v>0.20458653411658301</v>
      </c>
      <c r="AG248">
        <v>1.8788187263332999E-3</v>
      </c>
      <c r="AH248">
        <v>4.8802530501581502E-2</v>
      </c>
      <c r="AI248" s="4">
        <v>7.6577043495707194E-5</v>
      </c>
      <c r="AJ248">
        <v>0</v>
      </c>
      <c r="AK248">
        <v>0</v>
      </c>
      <c r="AL248">
        <v>53.506130231765603</v>
      </c>
      <c r="AM248">
        <v>52.899253331595702</v>
      </c>
      <c r="AN248">
        <v>50.942172076958499</v>
      </c>
      <c r="AO248">
        <v>53.357101076598298</v>
      </c>
      <c r="AP248">
        <v>54.090975075724501</v>
      </c>
      <c r="AQ248">
        <v>50.942172076958499</v>
      </c>
      <c r="AR248">
        <v>53.9925567998839</v>
      </c>
      <c r="AS248">
        <v>46.628856945336302</v>
      </c>
      <c r="AT248">
        <v>0</v>
      </c>
    </row>
    <row r="249" spans="1:46" x14ac:dyDescent="0.25">
      <c r="A249">
        <v>249</v>
      </c>
      <c r="B249" t="s">
        <v>515</v>
      </c>
      <c r="C249">
        <v>100</v>
      </c>
      <c r="D249">
        <v>1000</v>
      </c>
      <c r="E249">
        <v>1000</v>
      </c>
      <c r="F249" t="s">
        <v>59</v>
      </c>
      <c r="G249" t="s">
        <v>59</v>
      </c>
      <c r="H249" t="s">
        <v>59</v>
      </c>
      <c r="I249" t="s">
        <v>59</v>
      </c>
      <c r="J249">
        <v>2</v>
      </c>
      <c r="K249">
        <v>10</v>
      </c>
      <c r="L249">
        <v>0</v>
      </c>
      <c r="M249">
        <v>10</v>
      </c>
      <c r="N249">
        <v>10</v>
      </c>
      <c r="O249">
        <v>0</v>
      </c>
      <c r="P249" t="s">
        <v>60</v>
      </c>
      <c r="Q249" t="s">
        <v>65</v>
      </c>
      <c r="R249" t="s">
        <v>59</v>
      </c>
      <c r="S249" t="s">
        <v>59</v>
      </c>
      <c r="T249">
        <v>0.70786262991414295</v>
      </c>
      <c r="U249">
        <v>0.70786262991414295</v>
      </c>
      <c r="V249">
        <v>16.363152149218799</v>
      </c>
      <c r="W249">
        <v>-999</v>
      </c>
      <c r="X249">
        <v>16.108511230496301</v>
      </c>
      <c r="Y249">
        <v>16.187577971827402</v>
      </c>
      <c r="Z249">
        <v>16.139017463808202</v>
      </c>
      <c r="AA249">
        <v>3.08600902557373</v>
      </c>
      <c r="AB249">
        <v>27.8201904296875</v>
      </c>
      <c r="AC249">
        <v>8.1152312274007201</v>
      </c>
      <c r="AD249">
        <v>8.1245953680454992</v>
      </c>
      <c r="AE249">
        <v>8.1241515178576904</v>
      </c>
      <c r="AF249">
        <v>2.2367826479891498E-2</v>
      </c>
      <c r="AG249" s="4">
        <v>7.1497626425475301E-6</v>
      </c>
      <c r="AH249">
        <v>0</v>
      </c>
      <c r="AI249">
        <v>0</v>
      </c>
      <c r="AJ249">
        <v>0</v>
      </c>
      <c r="AK249">
        <v>0</v>
      </c>
      <c r="AL249">
        <v>9.7775736266341209</v>
      </c>
      <c r="AM249">
        <v>10.180198872830699</v>
      </c>
      <c r="AN249">
        <v>10.4551354713177</v>
      </c>
      <c r="AO249">
        <v>9.7976602992288999</v>
      </c>
      <c r="AP249">
        <v>10.1849618218512</v>
      </c>
      <c r="AQ249">
        <v>10.4551354713177</v>
      </c>
      <c r="AR249">
        <v>9.5829172728895298</v>
      </c>
      <c r="AS249">
        <v>10.0333606396115</v>
      </c>
      <c r="AT249">
        <v>0</v>
      </c>
    </row>
    <row r="250" spans="1:46" x14ac:dyDescent="0.25">
      <c r="A250">
        <v>250</v>
      </c>
      <c r="B250" t="s">
        <v>516</v>
      </c>
      <c r="C250">
        <v>1000</v>
      </c>
      <c r="D250">
        <v>3300</v>
      </c>
      <c r="E250">
        <v>3300</v>
      </c>
      <c r="F250" t="s">
        <v>59</v>
      </c>
      <c r="G250" t="s">
        <v>59</v>
      </c>
      <c r="H250" t="s">
        <v>59</v>
      </c>
      <c r="I250" t="s">
        <v>59</v>
      </c>
      <c r="J250">
        <v>10</v>
      </c>
      <c r="K250">
        <v>10</v>
      </c>
      <c r="L250">
        <v>0</v>
      </c>
      <c r="M250">
        <v>10</v>
      </c>
      <c r="N250">
        <v>10</v>
      </c>
      <c r="O250">
        <v>0</v>
      </c>
      <c r="P250" t="s">
        <v>60</v>
      </c>
      <c r="Q250" t="s">
        <v>65</v>
      </c>
      <c r="R250" t="s">
        <v>59</v>
      </c>
      <c r="S250" t="s">
        <v>59</v>
      </c>
      <c r="T250">
        <v>0.257294063506672</v>
      </c>
      <c r="U250">
        <v>0.257294063506672</v>
      </c>
      <c r="V250">
        <v>5.49868756562031</v>
      </c>
      <c r="W250">
        <v>-999</v>
      </c>
      <c r="X250">
        <v>17.362400771174801</v>
      </c>
      <c r="Y250">
        <v>15.2391189997987</v>
      </c>
      <c r="Z250">
        <v>14.001668207361</v>
      </c>
      <c r="AA250">
        <v>4.4809265136718697</v>
      </c>
      <c r="AB250">
        <v>28.771537780761701</v>
      </c>
      <c r="AC250">
        <v>8.6165356407832601</v>
      </c>
      <c r="AD250">
        <v>9.2926646885924402</v>
      </c>
      <c r="AE250">
        <v>8.5133793944612499</v>
      </c>
      <c r="AF250">
        <v>0.268844914864243</v>
      </c>
      <c r="AG250">
        <v>9.3460986081938709E-3</v>
      </c>
      <c r="AH250">
        <v>0.17294063506672799</v>
      </c>
      <c r="AI250">
        <v>2.2229980918996302E-3</v>
      </c>
      <c r="AJ250">
        <v>1.7119190059825099E-2</v>
      </c>
      <c r="AK250" s="4">
        <v>6.8256328770872795E-5</v>
      </c>
      <c r="AL250">
        <v>13.0267406378582</v>
      </c>
      <c r="AM250">
        <v>18.6001956353265</v>
      </c>
      <c r="AN250">
        <v>14.5110897810592</v>
      </c>
      <c r="AO250">
        <v>13.1749016847311</v>
      </c>
      <c r="AP250">
        <v>18.6001956353265</v>
      </c>
      <c r="AQ250">
        <v>14.5110897810592</v>
      </c>
      <c r="AR250">
        <v>11.588921611554699</v>
      </c>
      <c r="AS250">
        <v>0</v>
      </c>
      <c r="AT250">
        <v>0</v>
      </c>
    </row>
    <row r="251" spans="1:46" x14ac:dyDescent="0.25">
      <c r="A251">
        <v>251</v>
      </c>
      <c r="B251" t="s">
        <v>517</v>
      </c>
      <c r="C251">
        <v>1000</v>
      </c>
      <c r="D251">
        <v>3300</v>
      </c>
      <c r="E251">
        <v>3300</v>
      </c>
      <c r="F251" t="s">
        <v>59</v>
      </c>
      <c r="G251" t="s">
        <v>59</v>
      </c>
      <c r="H251" t="s">
        <v>59</v>
      </c>
      <c r="I251" t="s">
        <v>59</v>
      </c>
      <c r="J251">
        <v>25</v>
      </c>
      <c r="K251">
        <v>10</v>
      </c>
      <c r="L251">
        <v>0</v>
      </c>
      <c r="M251">
        <v>1</v>
      </c>
      <c r="N251">
        <v>0</v>
      </c>
      <c r="O251">
        <v>0</v>
      </c>
      <c r="P251" t="s">
        <v>60</v>
      </c>
      <c r="Q251" t="s">
        <v>65</v>
      </c>
      <c r="R251" t="s">
        <v>59</v>
      </c>
      <c r="S251" t="s">
        <v>59</v>
      </c>
      <c r="T251">
        <v>7.80947998159226E-2</v>
      </c>
      <c r="U251">
        <v>7.80947998159226E-2</v>
      </c>
      <c r="V251">
        <v>0</v>
      </c>
      <c r="W251">
        <v>-999</v>
      </c>
      <c r="X251">
        <v>17.484338275858502</v>
      </c>
      <c r="Y251">
        <v>12.590480961930799</v>
      </c>
      <c r="Z251">
        <v>10.8037172474992</v>
      </c>
      <c r="AA251">
        <v>3.15608787536621</v>
      </c>
      <c r="AB251">
        <v>26.5997200012207</v>
      </c>
      <c r="AC251">
        <v>9.4923507819458699</v>
      </c>
      <c r="AD251">
        <v>7.9530525698452701</v>
      </c>
      <c r="AE251">
        <v>7.0276921534756998</v>
      </c>
      <c r="AF251">
        <v>0.36014726184997697</v>
      </c>
      <c r="AG251">
        <v>0.10159385075532899</v>
      </c>
      <c r="AH251">
        <v>0.36014726184997697</v>
      </c>
      <c r="AI251">
        <v>6.9656898024728894E-2</v>
      </c>
      <c r="AJ251">
        <v>0.16769443166129699</v>
      </c>
      <c r="AK251">
        <v>5.4686781807066001E-3</v>
      </c>
      <c r="AL251">
        <v>17.681526366408999</v>
      </c>
      <c r="AM251">
        <v>7.8400386053572202</v>
      </c>
      <c r="AN251">
        <v>4.5569803572616703</v>
      </c>
      <c r="AO251">
        <v>17.735715809148299</v>
      </c>
      <c r="AP251">
        <v>7.8400386053572202</v>
      </c>
      <c r="AQ251">
        <v>4.5569803572616703</v>
      </c>
      <c r="AR251">
        <v>11.848032855529</v>
      </c>
      <c r="AS251">
        <v>0</v>
      </c>
      <c r="AT251">
        <v>0</v>
      </c>
    </row>
    <row r="252" spans="1:46" x14ac:dyDescent="0.25">
      <c r="A252">
        <v>252</v>
      </c>
      <c r="B252" t="s">
        <v>518</v>
      </c>
      <c r="C252">
        <v>10000</v>
      </c>
      <c r="D252">
        <v>10000</v>
      </c>
      <c r="E252">
        <v>10000</v>
      </c>
      <c r="F252" t="s">
        <v>59</v>
      </c>
      <c r="G252" t="s">
        <v>59</v>
      </c>
      <c r="H252" t="s">
        <v>59</v>
      </c>
      <c r="I252" t="s">
        <v>59</v>
      </c>
      <c r="J252">
        <v>10</v>
      </c>
      <c r="K252">
        <v>10</v>
      </c>
      <c r="L252">
        <v>0</v>
      </c>
      <c r="M252">
        <v>10</v>
      </c>
      <c r="N252">
        <v>0</v>
      </c>
      <c r="O252">
        <v>0</v>
      </c>
      <c r="P252" t="s">
        <v>62</v>
      </c>
      <c r="Q252" t="s">
        <v>65</v>
      </c>
      <c r="R252" t="s">
        <v>59</v>
      </c>
      <c r="S252" t="s">
        <v>59</v>
      </c>
      <c r="T252">
        <v>0.142613897837091</v>
      </c>
      <c r="U252">
        <v>0.142613897837091</v>
      </c>
      <c r="V252">
        <v>0</v>
      </c>
      <c r="W252">
        <v>-999</v>
      </c>
      <c r="X252">
        <v>17.0914910962051</v>
      </c>
      <c r="Y252">
        <v>15.2068326150402</v>
      </c>
      <c r="Z252">
        <v>13.793777009106501</v>
      </c>
      <c r="AA252">
        <v>4.5233387947082502</v>
      </c>
      <c r="AB252">
        <v>28.770732879638601</v>
      </c>
      <c r="AC252">
        <v>8.5724625883703602</v>
      </c>
      <c r="AD252">
        <v>8.8986735224365106</v>
      </c>
      <c r="AE252">
        <v>8.1499792064001806</v>
      </c>
      <c r="AF252">
        <v>0.35609756097560902</v>
      </c>
      <c r="AG252">
        <v>2.8043104701840901E-2</v>
      </c>
      <c r="AH252">
        <v>0.24749194661757901</v>
      </c>
      <c r="AI252">
        <v>6.0194748023640401E-3</v>
      </c>
      <c r="AJ252">
        <v>5.9825126553152298E-3</v>
      </c>
      <c r="AK252" s="4">
        <v>2.5668151224654702E-5</v>
      </c>
      <c r="AL252">
        <v>13.384418486463201</v>
      </c>
      <c r="AM252">
        <v>13.883953117430201</v>
      </c>
      <c r="AN252">
        <v>10.586444453311399</v>
      </c>
      <c r="AO252">
        <v>14.112796792847</v>
      </c>
      <c r="AP252">
        <v>13.883953117430201</v>
      </c>
      <c r="AQ252">
        <v>10.586444453311399</v>
      </c>
      <c r="AR252">
        <v>6.3159196511131199</v>
      </c>
      <c r="AS252">
        <v>0</v>
      </c>
      <c r="AT252">
        <v>0</v>
      </c>
    </row>
    <row r="253" spans="1:46" x14ac:dyDescent="0.25">
      <c r="A253">
        <v>253</v>
      </c>
      <c r="B253" t="s">
        <v>173</v>
      </c>
      <c r="C253">
        <v>1</v>
      </c>
      <c r="D253">
        <v>100</v>
      </c>
      <c r="E253">
        <v>100</v>
      </c>
      <c r="F253" t="s">
        <v>59</v>
      </c>
      <c r="G253" t="s">
        <v>59</v>
      </c>
      <c r="H253" t="s">
        <v>59</v>
      </c>
      <c r="I253" t="s">
        <v>59</v>
      </c>
      <c r="J253">
        <v>10</v>
      </c>
      <c r="K253">
        <v>10</v>
      </c>
      <c r="L253">
        <v>0</v>
      </c>
      <c r="M253">
        <v>50</v>
      </c>
      <c r="N253">
        <v>0</v>
      </c>
      <c r="O253">
        <v>0</v>
      </c>
      <c r="P253" t="s">
        <v>62</v>
      </c>
      <c r="Q253" t="s">
        <v>61</v>
      </c>
      <c r="R253" t="s">
        <v>59</v>
      </c>
      <c r="S253" t="s">
        <v>59</v>
      </c>
      <c r="T253">
        <v>0.118518518518518</v>
      </c>
      <c r="U253">
        <v>0.118518518518518</v>
      </c>
      <c r="V253">
        <v>0</v>
      </c>
      <c r="W253">
        <v>-999</v>
      </c>
      <c r="X253">
        <v>17.093384354202801</v>
      </c>
      <c r="Y253">
        <v>8.0410589430067194</v>
      </c>
      <c r="Z253">
        <v>2.2811563587188699</v>
      </c>
      <c r="AA253">
        <v>4.6860551834106401</v>
      </c>
      <c r="AB253">
        <v>26.967445373535099</v>
      </c>
      <c r="AC253">
        <v>11.804694470064099</v>
      </c>
      <c r="AD253">
        <v>9.8090755674574108</v>
      </c>
      <c r="AE253">
        <v>8.1543677139282202</v>
      </c>
      <c r="AF253">
        <v>0.375308641975308</v>
      </c>
      <c r="AG253">
        <v>0.10986825378588599</v>
      </c>
      <c r="AH253">
        <v>0.26419753086419701</v>
      </c>
      <c r="AI253">
        <v>5.9747747065108499E-2</v>
      </c>
      <c r="AJ253">
        <v>0.15308641975308601</v>
      </c>
      <c r="AK253">
        <v>1.5634674969830599E-2</v>
      </c>
      <c r="AL253">
        <v>50.757307390202101</v>
      </c>
      <c r="AM253">
        <v>28.863787272445101</v>
      </c>
      <c r="AN253">
        <v>23.630774719715099</v>
      </c>
      <c r="AO253">
        <v>57.843259514083499</v>
      </c>
      <c r="AP253">
        <v>29.1339377889703</v>
      </c>
      <c r="AQ253">
        <v>23.630923312860698</v>
      </c>
      <c r="AR253">
        <v>38.051462202552699</v>
      </c>
      <c r="AS253">
        <v>28.6274055704856</v>
      </c>
      <c r="AT253">
        <v>23.630657967957799</v>
      </c>
    </row>
    <row r="254" spans="1:46" x14ac:dyDescent="0.25">
      <c r="A254">
        <v>254</v>
      </c>
      <c r="B254" t="s">
        <v>519</v>
      </c>
      <c r="C254">
        <v>10</v>
      </c>
      <c r="D254">
        <v>330</v>
      </c>
      <c r="E254">
        <v>330</v>
      </c>
      <c r="F254" t="s">
        <v>59</v>
      </c>
      <c r="G254" t="s">
        <v>59</v>
      </c>
      <c r="H254" t="s">
        <v>59</v>
      </c>
      <c r="I254" t="s">
        <v>59</v>
      </c>
      <c r="J254">
        <v>10</v>
      </c>
      <c r="K254">
        <v>10</v>
      </c>
      <c r="L254">
        <v>0</v>
      </c>
      <c r="M254">
        <v>90</v>
      </c>
      <c r="N254">
        <v>10</v>
      </c>
      <c r="O254">
        <v>0</v>
      </c>
      <c r="P254" t="s">
        <v>60</v>
      </c>
      <c r="Q254" t="s">
        <v>65</v>
      </c>
      <c r="R254" t="s">
        <v>59</v>
      </c>
      <c r="S254" t="s">
        <v>59</v>
      </c>
      <c r="T254">
        <v>8.7451984635083205E-2</v>
      </c>
      <c r="U254">
        <v>8.7451984635083205E-2</v>
      </c>
      <c r="V254">
        <v>8.6251876498025499</v>
      </c>
      <c r="W254">
        <v>-999</v>
      </c>
      <c r="X254">
        <v>18.4640887696367</v>
      </c>
      <c r="Y254">
        <v>13.8579500239272</v>
      </c>
      <c r="Z254">
        <v>11.6188439293086</v>
      </c>
      <c r="AA254">
        <v>4.9269199371337802</v>
      </c>
      <c r="AB254">
        <v>27.9446620941162</v>
      </c>
      <c r="AC254">
        <v>11.3564702460158</v>
      </c>
      <c r="AD254">
        <v>9.8696833117078508</v>
      </c>
      <c r="AE254">
        <v>8.6432360125259606</v>
      </c>
      <c r="AF254">
        <v>0.12676056338028099</v>
      </c>
      <c r="AG254">
        <v>1.40710106669244E-2</v>
      </c>
      <c r="AH254">
        <v>0</v>
      </c>
      <c r="AI254">
        <v>0</v>
      </c>
      <c r="AJ254">
        <v>0</v>
      </c>
      <c r="AK254">
        <v>0</v>
      </c>
      <c r="AL254">
        <v>25.598915550135299</v>
      </c>
      <c r="AM254">
        <v>10.142990962810901</v>
      </c>
      <c r="AN254">
        <v>6.5700249806686797</v>
      </c>
      <c r="AO254">
        <v>20.687599265781799</v>
      </c>
      <c r="AP254">
        <v>0</v>
      </c>
      <c r="AQ254">
        <v>0</v>
      </c>
      <c r="AR254">
        <v>26.7760723103533</v>
      </c>
      <c r="AS254">
        <v>10.142990962810901</v>
      </c>
      <c r="AT254">
        <v>6.5700249806686797</v>
      </c>
    </row>
    <row r="255" spans="1:46" x14ac:dyDescent="0.25">
      <c r="A255">
        <v>255</v>
      </c>
      <c r="B255" t="s">
        <v>520</v>
      </c>
      <c r="C255">
        <v>1000</v>
      </c>
      <c r="D255">
        <v>3300</v>
      </c>
      <c r="E255">
        <v>3300</v>
      </c>
      <c r="F255" t="s">
        <v>59</v>
      </c>
      <c r="G255" t="s">
        <v>59</v>
      </c>
      <c r="H255" t="s">
        <v>59</v>
      </c>
      <c r="I255" t="s">
        <v>59</v>
      </c>
      <c r="J255">
        <v>4</v>
      </c>
      <c r="K255">
        <v>10</v>
      </c>
      <c r="L255">
        <v>0</v>
      </c>
      <c r="M255">
        <v>1</v>
      </c>
      <c r="N255">
        <v>10</v>
      </c>
      <c r="O255">
        <v>0</v>
      </c>
      <c r="P255" t="s">
        <v>62</v>
      </c>
      <c r="Q255" t="s">
        <v>61</v>
      </c>
      <c r="R255" t="s">
        <v>59</v>
      </c>
      <c r="S255" t="s">
        <v>59</v>
      </c>
      <c r="T255">
        <v>0.44306371441482101</v>
      </c>
      <c r="U255">
        <v>0.44306371441482101</v>
      </c>
      <c r="V255">
        <v>11.991911029815601</v>
      </c>
      <c r="W255">
        <v>-999</v>
      </c>
      <c r="X255">
        <v>17.1649664893066</v>
      </c>
      <c r="Y255">
        <v>16.9595878586906</v>
      </c>
      <c r="Z255">
        <v>16.556492967724299</v>
      </c>
      <c r="AA255">
        <v>4.6821651458740199</v>
      </c>
      <c r="AB255">
        <v>28.1160469055175</v>
      </c>
      <c r="AC255">
        <v>8.9902421354008499</v>
      </c>
      <c r="AD255">
        <v>9.1989143977258205</v>
      </c>
      <c r="AE255">
        <v>9.0026560225427392</v>
      </c>
      <c r="AF255">
        <v>0.11500225937641199</v>
      </c>
      <c r="AG255">
        <v>3.6705543785605E-4</v>
      </c>
      <c r="AH255">
        <v>2.2593764121102501E-4</v>
      </c>
      <c r="AI255" s="4">
        <v>1.8002999080014599E-7</v>
      </c>
      <c r="AJ255">
        <v>0</v>
      </c>
      <c r="AK255">
        <v>0</v>
      </c>
      <c r="AL255">
        <v>44.860326373898999</v>
      </c>
      <c r="AM255">
        <v>45.060376978611899</v>
      </c>
      <c r="AN255">
        <v>42.980629056777701</v>
      </c>
      <c r="AO255">
        <v>44.825312699625599</v>
      </c>
      <c r="AP255">
        <v>45.060376978611899</v>
      </c>
      <c r="AQ255">
        <v>42.980629056777701</v>
      </c>
      <c r="AR255">
        <v>48.699575757980298</v>
      </c>
      <c r="AS255">
        <v>0</v>
      </c>
      <c r="AT255">
        <v>0</v>
      </c>
    </row>
    <row r="256" spans="1:46" x14ac:dyDescent="0.25">
      <c r="A256">
        <v>256</v>
      </c>
      <c r="B256" t="s">
        <v>521</v>
      </c>
      <c r="C256">
        <v>100</v>
      </c>
      <c r="D256">
        <v>1000</v>
      </c>
      <c r="E256">
        <v>1000</v>
      </c>
      <c r="F256" t="s">
        <v>59</v>
      </c>
      <c r="G256" t="s">
        <v>59</v>
      </c>
      <c r="H256" t="s">
        <v>59</v>
      </c>
      <c r="I256" t="s">
        <v>59</v>
      </c>
      <c r="J256">
        <v>4</v>
      </c>
      <c r="K256">
        <v>10</v>
      </c>
      <c r="L256">
        <v>0</v>
      </c>
      <c r="M256">
        <v>50</v>
      </c>
      <c r="N256">
        <v>25</v>
      </c>
      <c r="O256">
        <v>0</v>
      </c>
      <c r="P256" t="s">
        <v>62</v>
      </c>
      <c r="Q256" t="s">
        <v>61</v>
      </c>
      <c r="R256" t="s">
        <v>59</v>
      </c>
      <c r="S256" t="s">
        <v>59</v>
      </c>
      <c r="T256">
        <v>0.32614098508811501</v>
      </c>
      <c r="U256">
        <v>0.32614098508811501</v>
      </c>
      <c r="V256">
        <v>28.3275555443442</v>
      </c>
      <c r="W256">
        <v>-999</v>
      </c>
      <c r="X256">
        <v>16.708084127130501</v>
      </c>
      <c r="Y256">
        <v>16.075006750632699</v>
      </c>
      <c r="Z256">
        <v>15.716126339069501</v>
      </c>
      <c r="AA256">
        <v>4.4794778823852504</v>
      </c>
      <c r="AB256">
        <v>27.095289230346602</v>
      </c>
      <c r="AC256">
        <v>10.352452100158199</v>
      </c>
      <c r="AD256">
        <v>10.3241856087106</v>
      </c>
      <c r="AE256">
        <v>9.8048087551386001</v>
      </c>
      <c r="AF256">
        <v>0.139629462268413</v>
      </c>
      <c r="AG256">
        <v>8.1886642337878203E-4</v>
      </c>
      <c r="AH256">
        <v>1.01671938544961E-2</v>
      </c>
      <c r="AI256" s="4">
        <v>4.9122470155957099E-6</v>
      </c>
      <c r="AJ256">
        <v>0</v>
      </c>
      <c r="AK256">
        <v>0</v>
      </c>
      <c r="AL256">
        <v>55.7694208412723</v>
      </c>
      <c r="AM256">
        <v>54.715123875721297</v>
      </c>
      <c r="AN256">
        <v>48.352486522594099</v>
      </c>
      <c r="AO256">
        <v>55.678461546796399</v>
      </c>
      <c r="AP256">
        <v>56.818427696539601</v>
      </c>
      <c r="AQ256">
        <v>51.079234675357199</v>
      </c>
      <c r="AR256">
        <v>55.872385360548897</v>
      </c>
      <c r="AS256">
        <v>52.6619906047573</v>
      </c>
      <c r="AT256">
        <v>45.904854322476197</v>
      </c>
    </row>
    <row r="257" spans="1:46" x14ac:dyDescent="0.25">
      <c r="A257">
        <v>257</v>
      </c>
      <c r="B257" t="s">
        <v>522</v>
      </c>
      <c r="C257">
        <v>100</v>
      </c>
      <c r="D257">
        <v>1000</v>
      </c>
      <c r="E257">
        <v>1000</v>
      </c>
      <c r="F257" t="s">
        <v>59</v>
      </c>
      <c r="G257" t="s">
        <v>59</v>
      </c>
      <c r="H257" t="s">
        <v>59</v>
      </c>
      <c r="I257" t="s">
        <v>59</v>
      </c>
      <c r="J257">
        <v>10</v>
      </c>
      <c r="K257">
        <v>10</v>
      </c>
      <c r="L257">
        <v>0</v>
      </c>
      <c r="M257">
        <v>50</v>
      </c>
      <c r="N257">
        <v>0</v>
      </c>
      <c r="O257">
        <v>0</v>
      </c>
      <c r="P257" t="s">
        <v>62</v>
      </c>
      <c r="Q257" t="s">
        <v>65</v>
      </c>
      <c r="R257" t="s">
        <v>59</v>
      </c>
      <c r="S257" t="s">
        <v>59</v>
      </c>
      <c r="T257">
        <v>7.5425678785089698E-2</v>
      </c>
      <c r="U257">
        <v>7.5425678785089698E-2</v>
      </c>
      <c r="V257">
        <v>0</v>
      </c>
      <c r="W257">
        <v>-999</v>
      </c>
      <c r="X257">
        <v>17.922178097271502</v>
      </c>
      <c r="Y257">
        <v>14.7641539195834</v>
      </c>
      <c r="Z257">
        <v>13.1040461583968</v>
      </c>
      <c r="AA257">
        <v>3.9742350578308101</v>
      </c>
      <c r="AB257">
        <v>28.866399765014599</v>
      </c>
      <c r="AC257">
        <v>8.9673158098792207</v>
      </c>
      <c r="AD257">
        <v>8.3951155319137296</v>
      </c>
      <c r="AE257">
        <v>7.6241387139766497</v>
      </c>
      <c r="AF257">
        <v>0.36382880809940099</v>
      </c>
      <c r="AG257">
        <v>5.9137932554202799E-2</v>
      </c>
      <c r="AH257">
        <v>0.28228255867464302</v>
      </c>
      <c r="AI257">
        <v>2.5684987363055699E-2</v>
      </c>
      <c r="AJ257">
        <v>1.02162908421537E-2</v>
      </c>
      <c r="AK257" s="4">
        <v>1.9748761200012099E-5</v>
      </c>
      <c r="AL257">
        <v>16.344050344526099</v>
      </c>
      <c r="AM257">
        <v>11.4113400460793</v>
      </c>
      <c r="AN257">
        <v>7.7506149833439597</v>
      </c>
      <c r="AO257">
        <v>19.680381257359102</v>
      </c>
      <c r="AP257">
        <v>12.1117764411407</v>
      </c>
      <c r="AQ257">
        <v>7.7671511432093903</v>
      </c>
      <c r="AR257">
        <v>12.544705003829399</v>
      </c>
      <c r="AS257">
        <v>10.723436310174</v>
      </c>
      <c r="AT257">
        <v>7.7346160994308297</v>
      </c>
    </row>
    <row r="258" spans="1:46" x14ac:dyDescent="0.25">
      <c r="A258">
        <v>258</v>
      </c>
      <c r="B258" t="s">
        <v>102</v>
      </c>
      <c r="C258">
        <v>1</v>
      </c>
      <c r="D258">
        <v>100</v>
      </c>
      <c r="E258">
        <v>100</v>
      </c>
      <c r="F258" t="s">
        <v>59</v>
      </c>
      <c r="G258" t="s">
        <v>59</v>
      </c>
      <c r="H258" t="s">
        <v>59</v>
      </c>
      <c r="I258" t="s">
        <v>59</v>
      </c>
      <c r="J258">
        <v>2</v>
      </c>
      <c r="K258">
        <v>10</v>
      </c>
      <c r="L258">
        <v>0</v>
      </c>
      <c r="M258">
        <v>90</v>
      </c>
      <c r="N258">
        <v>25</v>
      </c>
      <c r="O258">
        <v>0</v>
      </c>
      <c r="P258" t="s">
        <v>62</v>
      </c>
      <c r="Q258" t="s">
        <v>65</v>
      </c>
      <c r="R258" t="s">
        <v>59</v>
      </c>
      <c r="S258" t="s">
        <v>59</v>
      </c>
      <c r="T258">
        <v>0.719135802469135</v>
      </c>
      <c r="U258">
        <v>0.719135802469135</v>
      </c>
      <c r="V258">
        <v>33.3181068132508</v>
      </c>
      <c r="W258">
        <v>-999</v>
      </c>
      <c r="X258">
        <v>15.8556738723943</v>
      </c>
      <c r="Y258">
        <v>15.747556202653501</v>
      </c>
      <c r="Z258">
        <v>15.5135382080078</v>
      </c>
      <c r="AA258">
        <v>4.91240978240966</v>
      </c>
      <c r="AB258">
        <v>25.377548217773398</v>
      </c>
      <c r="AC258">
        <v>8.9940538053159305</v>
      </c>
      <c r="AD258">
        <v>8.99946592856144</v>
      </c>
      <c r="AE258">
        <v>8.9844782638549798</v>
      </c>
      <c r="AF258">
        <v>0</v>
      </c>
      <c r="AG258">
        <v>0</v>
      </c>
      <c r="AH258">
        <v>0</v>
      </c>
      <c r="AI258">
        <v>0</v>
      </c>
      <c r="AJ258">
        <v>0</v>
      </c>
      <c r="AK258">
        <v>0</v>
      </c>
      <c r="AL258">
        <v>23.482829543373601</v>
      </c>
      <c r="AM258">
        <v>24.127450019353699</v>
      </c>
      <c r="AN258">
        <v>24.921594421680101</v>
      </c>
      <c r="AO258">
        <v>23.341508868303901</v>
      </c>
      <c r="AP258">
        <v>24.104830088268901</v>
      </c>
      <c r="AQ258">
        <v>0</v>
      </c>
      <c r="AR258">
        <v>23.5574895226557</v>
      </c>
      <c r="AS258">
        <v>24.135433524442401</v>
      </c>
      <c r="AT258">
        <v>24.921594421680101</v>
      </c>
    </row>
    <row r="259" spans="1:46" x14ac:dyDescent="0.25">
      <c r="A259">
        <v>259</v>
      </c>
      <c r="B259" t="s">
        <v>523</v>
      </c>
      <c r="C259">
        <v>100</v>
      </c>
      <c r="D259">
        <v>1000</v>
      </c>
      <c r="E259">
        <v>1000</v>
      </c>
      <c r="F259" t="s">
        <v>59</v>
      </c>
      <c r="G259" t="s">
        <v>59</v>
      </c>
      <c r="H259" t="s">
        <v>59</v>
      </c>
      <c r="I259" t="s">
        <v>59</v>
      </c>
      <c r="J259">
        <v>4</v>
      </c>
      <c r="K259">
        <v>10</v>
      </c>
      <c r="L259">
        <v>0</v>
      </c>
      <c r="M259">
        <v>1</v>
      </c>
      <c r="N259">
        <v>10</v>
      </c>
      <c r="O259">
        <v>0</v>
      </c>
      <c r="P259" t="s">
        <v>62</v>
      </c>
      <c r="Q259" t="s">
        <v>65</v>
      </c>
      <c r="R259" t="s">
        <v>59</v>
      </c>
      <c r="S259" t="s">
        <v>59</v>
      </c>
      <c r="T259">
        <v>0.54038635336647001</v>
      </c>
      <c r="U259">
        <v>0.54038635336647001</v>
      </c>
      <c r="V259">
        <v>13.991762208938599</v>
      </c>
      <c r="W259">
        <v>-999</v>
      </c>
      <c r="X259">
        <v>17.061218504769901</v>
      </c>
      <c r="Y259">
        <v>16.715475863400901</v>
      </c>
      <c r="Z259">
        <v>16.285316617656999</v>
      </c>
      <c r="AA259">
        <v>5.5162687301635698</v>
      </c>
      <c r="AB259">
        <v>27.811027526855401</v>
      </c>
      <c r="AC259">
        <v>8.1574004923548493</v>
      </c>
      <c r="AD259">
        <v>8.2256160822862103</v>
      </c>
      <c r="AE259">
        <v>8.2152624130249006</v>
      </c>
      <c r="AF259">
        <v>1.12968820605512E-3</v>
      </c>
      <c r="AG259" s="4">
        <v>1.5431142209490801E-7</v>
      </c>
      <c r="AH259">
        <v>0</v>
      </c>
      <c r="AI259">
        <v>0</v>
      </c>
      <c r="AJ259">
        <v>0</v>
      </c>
      <c r="AK259">
        <v>0</v>
      </c>
      <c r="AL259">
        <v>14.051849193118599</v>
      </c>
      <c r="AM259">
        <v>15.116841484738901</v>
      </c>
      <c r="AN259">
        <v>16.420269484722301</v>
      </c>
      <c r="AO259">
        <v>14.0474864333108</v>
      </c>
      <c r="AP259">
        <v>15.116841484738901</v>
      </c>
      <c r="AQ259">
        <v>16.420269484722301</v>
      </c>
      <c r="AR259">
        <v>14.530225806052799</v>
      </c>
      <c r="AS259">
        <v>0</v>
      </c>
      <c r="AT259">
        <v>0</v>
      </c>
    </row>
    <row r="260" spans="1:46" x14ac:dyDescent="0.25">
      <c r="A260">
        <v>260</v>
      </c>
      <c r="B260" t="s">
        <v>524</v>
      </c>
      <c r="C260">
        <v>10000</v>
      </c>
      <c r="D260">
        <v>10000</v>
      </c>
      <c r="E260">
        <v>10000</v>
      </c>
      <c r="F260" t="s">
        <v>59</v>
      </c>
      <c r="G260" t="s">
        <v>59</v>
      </c>
      <c r="H260" t="s">
        <v>59</v>
      </c>
      <c r="I260" t="s">
        <v>59</v>
      </c>
      <c r="J260">
        <v>4</v>
      </c>
      <c r="K260">
        <v>10</v>
      </c>
      <c r="L260">
        <v>0</v>
      </c>
      <c r="M260">
        <v>10</v>
      </c>
      <c r="N260">
        <v>25</v>
      </c>
      <c r="O260">
        <v>0</v>
      </c>
      <c r="P260" t="s">
        <v>60</v>
      </c>
      <c r="Q260" t="s">
        <v>65</v>
      </c>
      <c r="R260" t="s">
        <v>59</v>
      </c>
      <c r="S260" t="s">
        <v>59</v>
      </c>
      <c r="T260">
        <v>0.58190239493899598</v>
      </c>
      <c r="U260">
        <v>0.58190239493899598</v>
      </c>
      <c r="V260">
        <v>40.014381611404701</v>
      </c>
      <c r="W260">
        <v>-999</v>
      </c>
      <c r="X260">
        <v>17.117170639400001</v>
      </c>
      <c r="Y260">
        <v>17.031284022353301</v>
      </c>
      <c r="Z260">
        <v>16.647460779213802</v>
      </c>
      <c r="AA260">
        <v>3.8143532276153498</v>
      </c>
      <c r="AB260">
        <v>28.0648479461669</v>
      </c>
      <c r="AC260">
        <v>8.1149536543069107</v>
      </c>
      <c r="AD260">
        <v>8.0997176714926304</v>
      </c>
      <c r="AE260">
        <v>8.1046172692073295</v>
      </c>
      <c r="AF260">
        <v>8.4387708992318095E-2</v>
      </c>
      <c r="AG260">
        <v>1.1759816375495801E-4</v>
      </c>
      <c r="AH260">
        <v>0</v>
      </c>
      <c r="AI260">
        <v>0</v>
      </c>
      <c r="AJ260">
        <v>0</v>
      </c>
      <c r="AK260">
        <v>0</v>
      </c>
      <c r="AL260">
        <v>10.2581449385218</v>
      </c>
      <c r="AM260">
        <v>10.995569229313199</v>
      </c>
      <c r="AN260">
        <v>12.024253126839</v>
      </c>
      <c r="AO260">
        <v>10.071000254934001</v>
      </c>
      <c r="AP260">
        <v>10.9813006434313</v>
      </c>
      <c r="AQ260">
        <v>12.024253126839</v>
      </c>
      <c r="AR260">
        <v>12.0717306161892</v>
      </c>
      <c r="AS260">
        <v>13.176624499834499</v>
      </c>
      <c r="AT260">
        <v>0</v>
      </c>
    </row>
    <row r="261" spans="1:46" x14ac:dyDescent="0.25">
      <c r="A261">
        <v>261</v>
      </c>
      <c r="B261" t="s">
        <v>525</v>
      </c>
      <c r="C261">
        <v>100</v>
      </c>
      <c r="D261">
        <v>1000</v>
      </c>
      <c r="E261">
        <v>1000</v>
      </c>
      <c r="F261" t="s">
        <v>59</v>
      </c>
      <c r="G261" t="s">
        <v>59</v>
      </c>
      <c r="H261" t="s">
        <v>59</v>
      </c>
      <c r="I261" t="s">
        <v>59</v>
      </c>
      <c r="J261">
        <v>4</v>
      </c>
      <c r="K261">
        <v>10</v>
      </c>
      <c r="L261">
        <v>0</v>
      </c>
      <c r="M261">
        <v>25</v>
      </c>
      <c r="N261">
        <v>25</v>
      </c>
      <c r="O261">
        <v>0</v>
      </c>
      <c r="P261" t="s">
        <v>60</v>
      </c>
      <c r="Q261" t="s">
        <v>61</v>
      </c>
      <c r="R261" t="s">
        <v>59</v>
      </c>
      <c r="S261" t="s">
        <v>59</v>
      </c>
      <c r="T261">
        <v>0.57156574785359204</v>
      </c>
      <c r="U261">
        <v>0.57156574785359204</v>
      </c>
      <c r="V261">
        <v>36.998961983388497</v>
      </c>
      <c r="W261">
        <v>-999</v>
      </c>
      <c r="X261">
        <v>17.007835061529601</v>
      </c>
      <c r="Y261">
        <v>16.525772137230099</v>
      </c>
      <c r="Z261">
        <v>16.139325478264901</v>
      </c>
      <c r="AA261">
        <v>5.3876810073852504</v>
      </c>
      <c r="AB261">
        <v>27.383985519409102</v>
      </c>
      <c r="AC261">
        <v>9.2793685914809707</v>
      </c>
      <c r="AD261">
        <v>9.3678017893430798</v>
      </c>
      <c r="AE261">
        <v>9.2471314267993403</v>
      </c>
      <c r="AF261">
        <v>0.215092634432896</v>
      </c>
      <c r="AG261">
        <v>1.32773405878775E-3</v>
      </c>
      <c r="AH261">
        <v>1.1974694984184299E-2</v>
      </c>
      <c r="AI261" s="4">
        <v>4.0763934249991697E-6</v>
      </c>
      <c r="AJ261">
        <v>0</v>
      </c>
      <c r="AK261">
        <v>0</v>
      </c>
      <c r="AL261">
        <v>37.297414910238402</v>
      </c>
      <c r="AM261">
        <v>39.021288588305602</v>
      </c>
      <c r="AN261">
        <v>42.124198481635503</v>
      </c>
      <c r="AO261">
        <v>37.240421618506701</v>
      </c>
      <c r="AP261">
        <v>38.808763970165501</v>
      </c>
      <c r="AQ261">
        <v>42.124198481635503</v>
      </c>
      <c r="AR261">
        <v>37.483439257432202</v>
      </c>
      <c r="AS261">
        <v>40.1395140500316</v>
      </c>
      <c r="AT261">
        <v>0</v>
      </c>
    </row>
    <row r="262" spans="1:46" x14ac:dyDescent="0.25">
      <c r="A262">
        <v>262</v>
      </c>
      <c r="B262" t="s">
        <v>526</v>
      </c>
      <c r="C262">
        <v>1000</v>
      </c>
      <c r="D262">
        <v>3300</v>
      </c>
      <c r="E262">
        <v>3300</v>
      </c>
      <c r="F262" t="s">
        <v>59</v>
      </c>
      <c r="G262" t="s">
        <v>59</v>
      </c>
      <c r="H262" t="s">
        <v>59</v>
      </c>
      <c r="I262" t="s">
        <v>59</v>
      </c>
      <c r="J262">
        <v>4</v>
      </c>
      <c r="K262">
        <v>10</v>
      </c>
      <c r="L262">
        <v>0</v>
      </c>
      <c r="M262">
        <v>25</v>
      </c>
      <c r="N262">
        <v>25</v>
      </c>
      <c r="O262">
        <v>0</v>
      </c>
      <c r="P262" t="s">
        <v>62</v>
      </c>
      <c r="Q262" t="s">
        <v>65</v>
      </c>
      <c r="R262" t="s">
        <v>59</v>
      </c>
      <c r="S262" t="s">
        <v>59</v>
      </c>
      <c r="T262">
        <v>0.49237460460912702</v>
      </c>
      <c r="U262">
        <v>0.49237460460912702</v>
      </c>
      <c r="V262">
        <v>34.211357388652502</v>
      </c>
      <c r="W262">
        <v>-999</v>
      </c>
      <c r="X262">
        <v>17.188349611340001</v>
      </c>
      <c r="Y262">
        <v>16.7385895533371</v>
      </c>
      <c r="Z262">
        <v>16.288003842365601</v>
      </c>
      <c r="AA262">
        <v>4.5186204910278303</v>
      </c>
      <c r="AB262">
        <v>28.493797302246001</v>
      </c>
      <c r="AC262">
        <v>8.3874001862827097</v>
      </c>
      <c r="AD262">
        <v>8.4831515731032194</v>
      </c>
      <c r="AE262">
        <v>8.5045157903457493</v>
      </c>
      <c r="AF262">
        <v>1.3556258472661501E-3</v>
      </c>
      <c r="AG262" s="4">
        <v>4.2435641404882201E-7</v>
      </c>
      <c r="AH262">
        <v>0</v>
      </c>
      <c r="AI262">
        <v>0</v>
      </c>
      <c r="AJ262">
        <v>0</v>
      </c>
      <c r="AK262">
        <v>0</v>
      </c>
      <c r="AL262">
        <v>17.356210551912699</v>
      </c>
      <c r="AM262">
        <v>17.823376794719898</v>
      </c>
      <c r="AN262">
        <v>18.588665285545702</v>
      </c>
      <c r="AO262">
        <v>17.2975050131054</v>
      </c>
      <c r="AP262">
        <v>17.690816721529099</v>
      </c>
      <c r="AQ262">
        <v>18.588665285545702</v>
      </c>
      <c r="AR262">
        <v>17.5478236207754</v>
      </c>
      <c r="AS262">
        <v>18.520858575171701</v>
      </c>
      <c r="AT262">
        <v>0</v>
      </c>
    </row>
    <row r="263" spans="1:46" x14ac:dyDescent="0.25">
      <c r="A263">
        <v>263</v>
      </c>
      <c r="B263" t="s">
        <v>527</v>
      </c>
      <c r="C263">
        <v>100</v>
      </c>
      <c r="D263">
        <v>1000</v>
      </c>
      <c r="E263">
        <v>1000</v>
      </c>
      <c r="F263" t="s">
        <v>59</v>
      </c>
      <c r="G263" t="s">
        <v>59</v>
      </c>
      <c r="H263" t="s">
        <v>59</v>
      </c>
      <c r="I263" t="s">
        <v>59</v>
      </c>
      <c r="J263">
        <v>2</v>
      </c>
      <c r="K263">
        <v>10</v>
      </c>
      <c r="L263">
        <v>0</v>
      </c>
      <c r="M263">
        <v>25</v>
      </c>
      <c r="N263">
        <v>0</v>
      </c>
      <c r="O263">
        <v>0</v>
      </c>
      <c r="P263" t="s">
        <v>62</v>
      </c>
      <c r="Q263" t="s">
        <v>65</v>
      </c>
      <c r="R263" t="s">
        <v>59</v>
      </c>
      <c r="S263" t="s">
        <v>59</v>
      </c>
      <c r="T263">
        <v>0.55976050610031602</v>
      </c>
      <c r="U263">
        <v>0.55976050610031602</v>
      </c>
      <c r="V263">
        <v>0</v>
      </c>
      <c r="W263">
        <v>-999</v>
      </c>
      <c r="X263">
        <v>16.1193090112188</v>
      </c>
      <c r="Y263">
        <v>16.1115949243421</v>
      </c>
      <c r="Z263">
        <v>16.043491368699001</v>
      </c>
      <c r="AA263">
        <v>3.25669145584106</v>
      </c>
      <c r="AB263">
        <v>27.572715759277301</v>
      </c>
      <c r="AC263">
        <v>8.1552143021509007</v>
      </c>
      <c r="AD263">
        <v>8.1696335840042504</v>
      </c>
      <c r="AE263">
        <v>8.1805330642093104</v>
      </c>
      <c r="AF263">
        <v>2.3497514685946599E-2</v>
      </c>
      <c r="AG263" s="4">
        <v>5.52949268096057E-6</v>
      </c>
      <c r="AH263">
        <v>0</v>
      </c>
      <c r="AI263">
        <v>0</v>
      </c>
      <c r="AJ263">
        <v>0</v>
      </c>
      <c r="AK263">
        <v>0</v>
      </c>
      <c r="AL263">
        <v>10.6418202223372</v>
      </c>
      <c r="AM263">
        <v>11.322260643506199</v>
      </c>
      <c r="AN263">
        <v>12.346166732945001</v>
      </c>
      <c r="AO263">
        <v>12.0837267108167</v>
      </c>
      <c r="AP263">
        <v>12.4158353748607</v>
      </c>
      <c r="AQ263">
        <v>12.676206176062401</v>
      </c>
      <c r="AR263">
        <v>5.9354818957778104</v>
      </c>
      <c r="AS263">
        <v>6.5186658524739398</v>
      </c>
      <c r="AT263">
        <v>6.7887283681935697</v>
      </c>
    </row>
    <row r="264" spans="1:46" x14ac:dyDescent="0.25">
      <c r="A264">
        <v>264</v>
      </c>
      <c r="B264" t="s">
        <v>528</v>
      </c>
      <c r="C264">
        <v>100</v>
      </c>
      <c r="D264">
        <v>1000</v>
      </c>
      <c r="E264">
        <v>1000</v>
      </c>
      <c r="F264" t="s">
        <v>59</v>
      </c>
      <c r="G264" t="s">
        <v>59</v>
      </c>
      <c r="H264" t="s">
        <v>59</v>
      </c>
      <c r="I264" t="s">
        <v>59</v>
      </c>
      <c r="J264">
        <v>4</v>
      </c>
      <c r="K264">
        <v>10</v>
      </c>
      <c r="L264">
        <v>0</v>
      </c>
      <c r="M264">
        <v>10</v>
      </c>
      <c r="N264">
        <v>10</v>
      </c>
      <c r="O264">
        <v>0</v>
      </c>
      <c r="P264" t="s">
        <v>60</v>
      </c>
      <c r="Q264" t="s">
        <v>65</v>
      </c>
      <c r="R264" t="s">
        <v>59</v>
      </c>
      <c r="S264" t="s">
        <v>59</v>
      </c>
      <c r="T264">
        <v>0.58054676909172998</v>
      </c>
      <c r="U264">
        <v>0.58054676909172998</v>
      </c>
      <c r="V264">
        <v>16.304891296055001</v>
      </c>
      <c r="W264">
        <v>-999</v>
      </c>
      <c r="X264">
        <v>17.048878982171601</v>
      </c>
      <c r="Y264">
        <v>16.674506887862702</v>
      </c>
      <c r="Z264">
        <v>16.271501485737499</v>
      </c>
      <c r="AA264">
        <v>5.4693226814270002</v>
      </c>
      <c r="AB264">
        <v>27.595218658447202</v>
      </c>
      <c r="AC264">
        <v>8.0638424133855793</v>
      </c>
      <c r="AD264">
        <v>8.0954251187536101</v>
      </c>
      <c r="AE264">
        <v>8.0443593891824392</v>
      </c>
      <c r="AF264">
        <v>0.102349751468594</v>
      </c>
      <c r="AG264">
        <v>1.01485479209286E-4</v>
      </c>
      <c r="AH264">
        <v>0</v>
      </c>
      <c r="AI264">
        <v>0</v>
      </c>
      <c r="AJ264">
        <v>0</v>
      </c>
      <c r="AK264">
        <v>0</v>
      </c>
      <c r="AL264">
        <v>8.9499761276036391</v>
      </c>
      <c r="AM264">
        <v>9.9607740384954599</v>
      </c>
      <c r="AN264">
        <v>11.7383254564421</v>
      </c>
      <c r="AO264">
        <v>8.9660311717477406</v>
      </c>
      <c r="AP264">
        <v>9.9590633930189796</v>
      </c>
      <c r="AQ264">
        <v>11.7383254564421</v>
      </c>
      <c r="AR264">
        <v>8.7943895645453392</v>
      </c>
      <c r="AS264">
        <v>10.222258418470901</v>
      </c>
      <c r="AT264">
        <v>0</v>
      </c>
    </row>
    <row r="265" spans="1:46" x14ac:dyDescent="0.25">
      <c r="A265">
        <v>265</v>
      </c>
      <c r="B265" t="s">
        <v>529</v>
      </c>
      <c r="C265">
        <v>100</v>
      </c>
      <c r="D265">
        <v>1000</v>
      </c>
      <c r="E265">
        <v>1000</v>
      </c>
      <c r="F265" t="s">
        <v>59</v>
      </c>
      <c r="G265" t="s">
        <v>59</v>
      </c>
      <c r="H265" t="s">
        <v>59</v>
      </c>
      <c r="I265" t="s">
        <v>59</v>
      </c>
      <c r="J265">
        <v>10</v>
      </c>
      <c r="K265">
        <v>10</v>
      </c>
      <c r="L265">
        <v>0</v>
      </c>
      <c r="M265">
        <v>1</v>
      </c>
      <c r="N265">
        <v>10</v>
      </c>
      <c r="O265">
        <v>0</v>
      </c>
      <c r="P265" t="s">
        <v>62</v>
      </c>
      <c r="Q265" t="s">
        <v>61</v>
      </c>
      <c r="R265" t="s">
        <v>59</v>
      </c>
      <c r="S265" t="s">
        <v>59</v>
      </c>
      <c r="T265">
        <v>0.143764381040036</v>
      </c>
      <c r="U265">
        <v>0.143764381040036</v>
      </c>
      <c r="V265">
        <v>0</v>
      </c>
      <c r="W265">
        <v>-999</v>
      </c>
      <c r="X265">
        <v>17.668506369522699</v>
      </c>
      <c r="Y265">
        <v>15.334698952547599</v>
      </c>
      <c r="Z265">
        <v>14.2371659462605</v>
      </c>
      <c r="AA265">
        <v>5.0726118087768501</v>
      </c>
      <c r="AB265">
        <v>28.506080627441399</v>
      </c>
      <c r="AC265">
        <v>9.9284575739271101</v>
      </c>
      <c r="AD265">
        <v>8.6774365674767804</v>
      </c>
      <c r="AE265">
        <v>6.3199762125627696</v>
      </c>
      <c r="AF265">
        <v>0.36382880809940099</v>
      </c>
      <c r="AG265">
        <v>9.8538272113663894E-2</v>
      </c>
      <c r="AH265">
        <v>0.36382880809940099</v>
      </c>
      <c r="AI265">
        <v>8.2090759947998804E-2</v>
      </c>
      <c r="AJ265">
        <v>0.36382880809940099</v>
      </c>
      <c r="AK265">
        <v>5.4149898358659701E-2</v>
      </c>
      <c r="AL265">
        <v>46.636817268622302</v>
      </c>
      <c r="AM265">
        <v>33.4640575923735</v>
      </c>
      <c r="AN265">
        <v>26.0531849371751</v>
      </c>
      <c r="AO265">
        <v>46.737877132314203</v>
      </c>
      <c r="AP265">
        <v>33.4640575923735</v>
      </c>
      <c r="AQ265">
        <v>26.0531849371751</v>
      </c>
      <c r="AR265">
        <v>35.7577229421872</v>
      </c>
      <c r="AS265">
        <v>0</v>
      </c>
      <c r="AT265">
        <v>0</v>
      </c>
    </row>
    <row r="266" spans="1:46" x14ac:dyDescent="0.25">
      <c r="A266">
        <v>266</v>
      </c>
      <c r="B266" t="s">
        <v>144</v>
      </c>
      <c r="C266">
        <v>1</v>
      </c>
      <c r="D266">
        <v>100</v>
      </c>
      <c r="E266">
        <v>100</v>
      </c>
      <c r="F266" t="s">
        <v>59</v>
      </c>
      <c r="G266" t="s">
        <v>59</v>
      </c>
      <c r="H266" t="s">
        <v>59</v>
      </c>
      <c r="I266" t="s">
        <v>59</v>
      </c>
      <c r="J266">
        <v>2</v>
      </c>
      <c r="K266">
        <v>10</v>
      </c>
      <c r="L266">
        <v>0</v>
      </c>
      <c r="M266">
        <v>90</v>
      </c>
      <c r="N266">
        <v>0</v>
      </c>
      <c r="O266">
        <v>0</v>
      </c>
      <c r="P266" t="s">
        <v>62</v>
      </c>
      <c r="Q266" t="s">
        <v>65</v>
      </c>
      <c r="R266" t="s">
        <v>59</v>
      </c>
      <c r="S266" t="s">
        <v>59</v>
      </c>
      <c r="T266">
        <v>0.22222222222222199</v>
      </c>
      <c r="U266">
        <v>0.22222222222222199</v>
      </c>
      <c r="V266">
        <v>0</v>
      </c>
      <c r="W266">
        <v>-999</v>
      </c>
      <c r="X266">
        <v>15.8556738723943</v>
      </c>
      <c r="Y266">
        <v>15.747556202653501</v>
      </c>
      <c r="Z266">
        <v>15.5135382080078</v>
      </c>
      <c r="AA266">
        <v>4.91240978240966</v>
      </c>
      <c r="AB266">
        <v>25.377548217773398</v>
      </c>
      <c r="AC266">
        <v>8.5544104870454696</v>
      </c>
      <c r="AD266">
        <v>8.5106014859849104</v>
      </c>
      <c r="AE266">
        <v>8.4127228546142501</v>
      </c>
      <c r="AF266">
        <v>0</v>
      </c>
      <c r="AG266">
        <v>0</v>
      </c>
      <c r="AH266">
        <v>0</v>
      </c>
      <c r="AI266">
        <v>0</v>
      </c>
      <c r="AJ266">
        <v>0</v>
      </c>
      <c r="AK266">
        <v>0</v>
      </c>
      <c r="AL266">
        <v>17.425928444547601</v>
      </c>
      <c r="AM266">
        <v>16.627737479199201</v>
      </c>
      <c r="AN266">
        <v>13.40882394864</v>
      </c>
      <c r="AO266">
        <v>25.3556651774343</v>
      </c>
      <c r="AP266">
        <v>25.929855495946001</v>
      </c>
      <c r="AQ266">
        <v>0</v>
      </c>
      <c r="AR266">
        <v>13.236633566796099</v>
      </c>
      <c r="AS266">
        <v>13.3446370027004</v>
      </c>
      <c r="AT266">
        <v>13.40882394864</v>
      </c>
    </row>
    <row r="267" spans="1:46" x14ac:dyDescent="0.25">
      <c r="A267">
        <v>267</v>
      </c>
      <c r="B267" t="s">
        <v>530</v>
      </c>
      <c r="C267">
        <v>1000</v>
      </c>
      <c r="D267">
        <v>3300</v>
      </c>
      <c r="E267">
        <v>3300</v>
      </c>
      <c r="F267" t="s">
        <v>59</v>
      </c>
      <c r="G267" t="s">
        <v>59</v>
      </c>
      <c r="H267" t="s">
        <v>59</v>
      </c>
      <c r="I267" t="s">
        <v>59</v>
      </c>
      <c r="J267">
        <v>25</v>
      </c>
      <c r="K267">
        <v>10</v>
      </c>
      <c r="L267">
        <v>0</v>
      </c>
      <c r="M267">
        <v>25</v>
      </c>
      <c r="N267">
        <v>0</v>
      </c>
      <c r="O267">
        <v>0</v>
      </c>
      <c r="P267" t="s">
        <v>62</v>
      </c>
      <c r="Q267" t="s">
        <v>61</v>
      </c>
      <c r="R267" t="s">
        <v>59</v>
      </c>
      <c r="S267" t="s">
        <v>59</v>
      </c>
      <c r="T267">
        <v>5.4302807179015099E-3</v>
      </c>
      <c r="U267">
        <v>5.4302807179015099E-3</v>
      </c>
      <c r="V267">
        <v>0</v>
      </c>
      <c r="W267">
        <v>-999</v>
      </c>
      <c r="X267">
        <v>17.56570847639</v>
      </c>
      <c r="Y267">
        <v>12.155102384685801</v>
      </c>
      <c r="Z267">
        <v>10.207911475645201</v>
      </c>
      <c r="AA267">
        <v>2.47393321990966</v>
      </c>
      <c r="AB267">
        <v>26.9393997192382</v>
      </c>
      <c r="AC267">
        <v>11.5206511002008</v>
      </c>
      <c r="AD267">
        <v>7.1335802977481197</v>
      </c>
      <c r="AE267">
        <v>6.4296276774975096</v>
      </c>
      <c r="AF267">
        <v>0.36014726184997697</v>
      </c>
      <c r="AG267">
        <v>0.12553520574582799</v>
      </c>
      <c r="AH267">
        <v>0.36014726184997697</v>
      </c>
      <c r="AI267">
        <v>0.10174401470636101</v>
      </c>
      <c r="AJ267">
        <v>0.32811780947998098</v>
      </c>
      <c r="AK267">
        <v>5.1634995700754298E-2</v>
      </c>
      <c r="AL267">
        <v>47.672306371503602</v>
      </c>
      <c r="AM267">
        <v>7.2475399562293301</v>
      </c>
      <c r="AN267">
        <v>3.4938427934516398</v>
      </c>
      <c r="AO267">
        <v>52.241324935564599</v>
      </c>
      <c r="AP267">
        <v>7.1892482405165001</v>
      </c>
      <c r="AQ267">
        <v>3.4921388617712799</v>
      </c>
      <c r="AR267">
        <v>32.697078203862503</v>
      </c>
      <c r="AS267">
        <v>7.5891375629939697</v>
      </c>
      <c r="AT267">
        <v>3.5241610261090299</v>
      </c>
    </row>
    <row r="268" spans="1:46" x14ac:dyDescent="0.25">
      <c r="A268">
        <v>268</v>
      </c>
      <c r="B268" t="s">
        <v>531</v>
      </c>
      <c r="C268">
        <v>10000</v>
      </c>
      <c r="D268">
        <v>10000</v>
      </c>
      <c r="E268">
        <v>10000</v>
      </c>
      <c r="F268" t="s">
        <v>59</v>
      </c>
      <c r="G268" t="s">
        <v>59</v>
      </c>
      <c r="H268" t="s">
        <v>59</v>
      </c>
      <c r="I268" t="s">
        <v>59</v>
      </c>
      <c r="J268">
        <v>25</v>
      </c>
      <c r="K268">
        <v>10</v>
      </c>
      <c r="L268">
        <v>0</v>
      </c>
      <c r="M268">
        <v>25</v>
      </c>
      <c r="N268">
        <v>0</v>
      </c>
      <c r="O268">
        <v>0</v>
      </c>
      <c r="P268" t="s">
        <v>62</v>
      </c>
      <c r="Q268" t="s">
        <v>61</v>
      </c>
      <c r="R268" t="s">
        <v>59</v>
      </c>
      <c r="S268" t="s">
        <v>59</v>
      </c>
      <c r="T268">
        <v>4.9240681086056099E-3</v>
      </c>
      <c r="U268">
        <v>4.9240681086056099E-3</v>
      </c>
      <c r="V268">
        <v>0</v>
      </c>
      <c r="W268">
        <v>-999</v>
      </c>
      <c r="X268">
        <v>17.014859984670402</v>
      </c>
      <c r="Y268">
        <v>8.10849961690095</v>
      </c>
      <c r="Z268">
        <v>4.4690045584232401</v>
      </c>
      <c r="AA268">
        <v>2.3921623229980402</v>
      </c>
      <c r="AB268">
        <v>27.0255527496337</v>
      </c>
      <c r="AC268">
        <v>11.8013699951119</v>
      </c>
      <c r="AD268">
        <v>7.30896148769133</v>
      </c>
      <c r="AE268">
        <v>6.3429413279262103</v>
      </c>
      <c r="AF268">
        <v>0.36014726184997697</v>
      </c>
      <c r="AG268">
        <v>0.16636356428039201</v>
      </c>
      <c r="AH268">
        <v>0.36014726184997697</v>
      </c>
      <c r="AI268">
        <v>0.141392832423924</v>
      </c>
      <c r="AJ268">
        <v>0.30446387482742698</v>
      </c>
      <c r="AK268">
        <v>5.2012590016516903E-2</v>
      </c>
      <c r="AL268">
        <v>46.558703830732597</v>
      </c>
      <c r="AM268">
        <v>8.98663424901412</v>
      </c>
      <c r="AN268">
        <v>3.8767047625658102</v>
      </c>
      <c r="AO268">
        <v>52.015934654697098</v>
      </c>
      <c r="AP268">
        <v>8.8973679691792498</v>
      </c>
      <c r="AQ268">
        <v>3.8750824959649801</v>
      </c>
      <c r="AR268">
        <v>28.672307527778202</v>
      </c>
      <c r="AS268">
        <v>9.5097471336408805</v>
      </c>
      <c r="AT268">
        <v>3.9055699200149498</v>
      </c>
    </row>
    <row r="269" spans="1:46" x14ac:dyDescent="0.25">
      <c r="A269">
        <v>269</v>
      </c>
      <c r="B269" t="s">
        <v>532</v>
      </c>
      <c r="C269">
        <v>1000</v>
      </c>
      <c r="D269">
        <v>3300</v>
      </c>
      <c r="E269">
        <v>3300</v>
      </c>
      <c r="F269" t="s">
        <v>59</v>
      </c>
      <c r="G269" t="s">
        <v>59</v>
      </c>
      <c r="H269" t="s">
        <v>59</v>
      </c>
      <c r="I269" t="s">
        <v>59</v>
      </c>
      <c r="J269">
        <v>25</v>
      </c>
      <c r="K269">
        <v>10</v>
      </c>
      <c r="L269">
        <v>0</v>
      </c>
      <c r="M269">
        <v>25</v>
      </c>
      <c r="N269">
        <v>25</v>
      </c>
      <c r="O269">
        <v>0</v>
      </c>
      <c r="P269" t="s">
        <v>60</v>
      </c>
      <c r="Q269" t="s">
        <v>65</v>
      </c>
      <c r="R269" t="s">
        <v>59</v>
      </c>
      <c r="S269" t="s">
        <v>59</v>
      </c>
      <c r="T269">
        <v>7.4873446847675995E-2</v>
      </c>
      <c r="U269">
        <v>7.4873446847675995E-2</v>
      </c>
      <c r="V269">
        <v>5.7144735216155702</v>
      </c>
      <c r="W269">
        <v>-999</v>
      </c>
      <c r="X269">
        <v>17.56570847639</v>
      </c>
      <c r="Y269">
        <v>12.155102384685801</v>
      </c>
      <c r="Z269">
        <v>10.207911475645201</v>
      </c>
      <c r="AA269">
        <v>2.47393321990966</v>
      </c>
      <c r="AB269">
        <v>26.9393997192382</v>
      </c>
      <c r="AC269">
        <v>9.9534587188629402</v>
      </c>
      <c r="AD269">
        <v>8.1871141439548598</v>
      </c>
      <c r="AE269">
        <v>7.44715004054778</v>
      </c>
      <c r="AF269">
        <v>0.36014726184997697</v>
      </c>
      <c r="AG269">
        <v>9.4112611309317903E-2</v>
      </c>
      <c r="AH269">
        <v>0.36014726184997697</v>
      </c>
      <c r="AI269">
        <v>6.3007851554662805E-2</v>
      </c>
      <c r="AJ269">
        <v>3.0096640589047399E-2</v>
      </c>
      <c r="AK269">
        <v>1.5333839204656E-4</v>
      </c>
      <c r="AL269">
        <v>18.0932000340805</v>
      </c>
      <c r="AM269">
        <v>7.02379496366214</v>
      </c>
      <c r="AN269">
        <v>4.2171137109890804</v>
      </c>
      <c r="AO269">
        <v>18.325412212819199</v>
      </c>
      <c r="AP269">
        <v>7.0296929100758403</v>
      </c>
      <c r="AQ269">
        <v>4.2151466289894604</v>
      </c>
      <c r="AR269">
        <v>17.332110904946799</v>
      </c>
      <c r="AS269">
        <v>6.9892321727902296</v>
      </c>
      <c r="AT269">
        <v>4.25211420449949</v>
      </c>
    </row>
    <row r="270" spans="1:46" x14ac:dyDescent="0.25">
      <c r="A270">
        <v>270</v>
      </c>
      <c r="B270" t="s">
        <v>98</v>
      </c>
      <c r="C270">
        <v>1</v>
      </c>
      <c r="D270">
        <v>100</v>
      </c>
      <c r="E270">
        <v>100</v>
      </c>
      <c r="F270" t="s">
        <v>59</v>
      </c>
      <c r="G270" t="s">
        <v>59</v>
      </c>
      <c r="H270" t="s">
        <v>59</v>
      </c>
      <c r="I270" t="s">
        <v>59</v>
      </c>
      <c r="J270">
        <v>4</v>
      </c>
      <c r="K270">
        <v>10</v>
      </c>
      <c r="L270">
        <v>0</v>
      </c>
      <c r="M270">
        <v>90</v>
      </c>
      <c r="N270">
        <v>25</v>
      </c>
      <c r="O270">
        <v>0</v>
      </c>
      <c r="P270" t="s">
        <v>62</v>
      </c>
      <c r="Q270" t="s">
        <v>65</v>
      </c>
      <c r="R270" t="s">
        <v>59</v>
      </c>
      <c r="S270" t="s">
        <v>59</v>
      </c>
      <c r="T270">
        <v>0.42438271604938199</v>
      </c>
      <c r="U270">
        <v>0.42438271604938199</v>
      </c>
      <c r="V270">
        <v>34.301916302374998</v>
      </c>
      <c r="W270">
        <v>-999</v>
      </c>
      <c r="X270">
        <v>16.467063691880899</v>
      </c>
      <c r="Y270">
        <v>15.0791516851206</v>
      </c>
      <c r="Z270">
        <v>13.373087610517199</v>
      </c>
      <c r="AA270">
        <v>4.2226743698120099</v>
      </c>
      <c r="AB270">
        <v>25.354925155639599</v>
      </c>
      <c r="AC270">
        <v>9.4351297896585304</v>
      </c>
      <c r="AD270">
        <v>9.5325190591030395</v>
      </c>
      <c r="AE270">
        <v>9.1489969889322893</v>
      </c>
      <c r="AF270">
        <v>0</v>
      </c>
      <c r="AG270">
        <v>0</v>
      </c>
      <c r="AH270">
        <v>0</v>
      </c>
      <c r="AI270">
        <v>0</v>
      </c>
      <c r="AJ270">
        <v>0</v>
      </c>
      <c r="AK270">
        <v>0</v>
      </c>
      <c r="AL270">
        <v>16.446084852005701</v>
      </c>
      <c r="AM270">
        <v>18.909294608862901</v>
      </c>
      <c r="AN270">
        <v>16.9251785461719</v>
      </c>
      <c r="AO270">
        <v>16.342778063737398</v>
      </c>
      <c r="AP270">
        <v>19.201805004706699</v>
      </c>
      <c r="AQ270">
        <v>0</v>
      </c>
      <c r="AR270">
        <v>16.500662023166399</v>
      </c>
      <c r="AS270">
        <v>18.8376594098808</v>
      </c>
      <c r="AT270">
        <v>16.9251785461719</v>
      </c>
    </row>
    <row r="271" spans="1:46" x14ac:dyDescent="0.25">
      <c r="A271">
        <v>271</v>
      </c>
      <c r="B271" t="s">
        <v>533</v>
      </c>
      <c r="C271">
        <v>10000</v>
      </c>
      <c r="D271">
        <v>10000</v>
      </c>
      <c r="E271">
        <v>10000</v>
      </c>
      <c r="F271" t="s">
        <v>59</v>
      </c>
      <c r="G271" t="s">
        <v>59</v>
      </c>
      <c r="H271" t="s">
        <v>59</v>
      </c>
      <c r="I271" t="s">
        <v>59</v>
      </c>
      <c r="J271">
        <v>4</v>
      </c>
      <c r="K271">
        <v>10</v>
      </c>
      <c r="L271">
        <v>0</v>
      </c>
      <c r="M271">
        <v>1</v>
      </c>
      <c r="N271">
        <v>10</v>
      </c>
      <c r="O271">
        <v>0</v>
      </c>
      <c r="P271" t="s">
        <v>62</v>
      </c>
      <c r="Q271" t="s">
        <v>65</v>
      </c>
      <c r="R271" t="s">
        <v>59</v>
      </c>
      <c r="S271" t="s">
        <v>59</v>
      </c>
      <c r="T271">
        <v>0.52530501581563405</v>
      </c>
      <c r="U271">
        <v>0.52530501581563405</v>
      </c>
      <c r="V271">
        <v>13.966037511825499</v>
      </c>
      <c r="W271">
        <v>-999</v>
      </c>
      <c r="X271">
        <v>17.125382209653701</v>
      </c>
      <c r="Y271">
        <v>17.086741097679599</v>
      </c>
      <c r="Z271">
        <v>16.677223158080501</v>
      </c>
      <c r="AA271">
        <v>3.9684629440307599</v>
      </c>
      <c r="AB271">
        <v>27.736791610717699</v>
      </c>
      <c r="AC271">
        <v>8.1511314577825704</v>
      </c>
      <c r="AD271">
        <v>8.2631514008220002</v>
      </c>
      <c r="AE271">
        <v>8.3402862192684193</v>
      </c>
      <c r="AF271">
        <v>8.6985991866244897E-3</v>
      </c>
      <c r="AG271" s="4">
        <v>1.0698925390184299E-5</v>
      </c>
      <c r="AH271">
        <v>0</v>
      </c>
      <c r="AI271">
        <v>0</v>
      </c>
      <c r="AJ271">
        <v>0</v>
      </c>
      <c r="AK271">
        <v>0</v>
      </c>
      <c r="AL271">
        <v>14.429339477394199</v>
      </c>
      <c r="AM271">
        <v>14.877134812200801</v>
      </c>
      <c r="AN271">
        <v>15.5789362044902</v>
      </c>
      <c r="AO271">
        <v>14.414652801328501</v>
      </c>
      <c r="AP271">
        <v>14.877134812200801</v>
      </c>
      <c r="AQ271">
        <v>15.5789362044902</v>
      </c>
      <c r="AR271">
        <v>16.039733508000001</v>
      </c>
      <c r="AS271">
        <v>0</v>
      </c>
      <c r="AT271">
        <v>0</v>
      </c>
    </row>
    <row r="272" spans="1:46" x14ac:dyDescent="0.25">
      <c r="A272">
        <v>272</v>
      </c>
      <c r="B272" t="s">
        <v>534</v>
      </c>
      <c r="C272">
        <v>100</v>
      </c>
      <c r="D272">
        <v>1000</v>
      </c>
      <c r="E272">
        <v>1000</v>
      </c>
      <c r="F272" t="s">
        <v>59</v>
      </c>
      <c r="G272" t="s">
        <v>59</v>
      </c>
      <c r="H272" t="s">
        <v>59</v>
      </c>
      <c r="I272" t="s">
        <v>59</v>
      </c>
      <c r="J272">
        <v>25</v>
      </c>
      <c r="K272">
        <v>10</v>
      </c>
      <c r="L272">
        <v>0</v>
      </c>
      <c r="M272">
        <v>90</v>
      </c>
      <c r="N272">
        <v>10</v>
      </c>
      <c r="O272">
        <v>0</v>
      </c>
      <c r="P272" t="s">
        <v>62</v>
      </c>
      <c r="Q272" t="s">
        <v>65</v>
      </c>
      <c r="R272" t="s">
        <v>59</v>
      </c>
      <c r="S272" t="s">
        <v>59</v>
      </c>
      <c r="T272">
        <v>3.9116428900138004E-3</v>
      </c>
      <c r="U272">
        <v>3.9116428900138004E-3</v>
      </c>
      <c r="V272">
        <v>1.53328787739811</v>
      </c>
      <c r="W272">
        <v>-999</v>
      </c>
      <c r="X272">
        <v>18.852003620672502</v>
      </c>
      <c r="Y272">
        <v>13.3109907389416</v>
      </c>
      <c r="Z272">
        <v>11.4498074645296</v>
      </c>
      <c r="AA272">
        <v>5.2345209121704102</v>
      </c>
      <c r="AB272">
        <v>26.073778152465799</v>
      </c>
      <c r="AC272">
        <v>9.7967474038185092</v>
      </c>
      <c r="AD272">
        <v>8.0323512031640707</v>
      </c>
      <c r="AE272">
        <v>7.46602958101745</v>
      </c>
      <c r="AF272">
        <v>0</v>
      </c>
      <c r="AG272">
        <v>0</v>
      </c>
      <c r="AH272">
        <v>0</v>
      </c>
      <c r="AI272">
        <v>0</v>
      </c>
      <c r="AJ272">
        <v>0</v>
      </c>
      <c r="AK272">
        <v>0</v>
      </c>
      <c r="AL272">
        <v>10.1202975717326</v>
      </c>
      <c r="AM272">
        <v>0.61822003545730797</v>
      </c>
      <c r="AN272">
        <v>0.21796558245654801</v>
      </c>
      <c r="AO272">
        <v>9.38091292044966</v>
      </c>
      <c r="AP272">
        <v>0</v>
      </c>
      <c r="AQ272">
        <v>0</v>
      </c>
      <c r="AR272">
        <v>10.258881689432</v>
      </c>
      <c r="AS272">
        <v>0.61822003545730797</v>
      </c>
      <c r="AT272">
        <v>0.21796558245654801</v>
      </c>
    </row>
    <row r="273" spans="1:46" x14ac:dyDescent="0.25">
      <c r="A273">
        <v>273</v>
      </c>
      <c r="B273" t="s">
        <v>535</v>
      </c>
      <c r="C273">
        <v>100</v>
      </c>
      <c r="D273">
        <v>1000</v>
      </c>
      <c r="E273">
        <v>1000</v>
      </c>
      <c r="F273" t="s">
        <v>59</v>
      </c>
      <c r="G273" t="s">
        <v>59</v>
      </c>
      <c r="H273" t="s">
        <v>59</v>
      </c>
      <c r="I273" t="s">
        <v>59</v>
      </c>
      <c r="J273">
        <v>2</v>
      </c>
      <c r="K273">
        <v>10</v>
      </c>
      <c r="L273">
        <v>0</v>
      </c>
      <c r="M273">
        <v>0</v>
      </c>
      <c r="N273">
        <v>0</v>
      </c>
      <c r="O273">
        <v>0</v>
      </c>
      <c r="P273" t="s">
        <v>62</v>
      </c>
      <c r="Q273" t="s">
        <v>61</v>
      </c>
      <c r="R273" t="s">
        <v>59</v>
      </c>
      <c r="S273" t="s">
        <v>59</v>
      </c>
      <c r="T273">
        <v>0.70786262991414295</v>
      </c>
      <c r="U273">
        <v>0.70786262991414295</v>
      </c>
      <c r="V273">
        <v>111.640229078207</v>
      </c>
      <c r="W273">
        <v>-999</v>
      </c>
      <c r="X273">
        <v>15.987852697290499</v>
      </c>
      <c r="Y273">
        <v>16.152251024355799</v>
      </c>
      <c r="Z273">
        <v>16.105491000101299</v>
      </c>
      <c r="AA273">
        <v>2.6038079261779701</v>
      </c>
      <c r="AB273">
        <v>28.269983291625898</v>
      </c>
      <c r="AC273">
        <v>8.5050922873006094</v>
      </c>
      <c r="AD273">
        <v>8.5399873989295205</v>
      </c>
      <c r="AE273">
        <v>8.5373823690155692</v>
      </c>
      <c r="AF273">
        <v>0.41979213737008497</v>
      </c>
      <c r="AG273">
        <v>4.2185399601790598E-3</v>
      </c>
      <c r="AH273">
        <v>0</v>
      </c>
      <c r="AI273">
        <v>0</v>
      </c>
      <c r="AJ273">
        <v>0</v>
      </c>
      <c r="AK273">
        <v>0</v>
      </c>
      <c r="AL273">
        <v>33.517731814021602</v>
      </c>
      <c r="AM273">
        <v>34.211599409675003</v>
      </c>
      <c r="AN273">
        <v>34.751022085756702</v>
      </c>
      <c r="AO273">
        <v>33.517731814021602</v>
      </c>
      <c r="AP273">
        <v>34.211599409675003</v>
      </c>
      <c r="AQ273">
        <v>34.751022085756702</v>
      </c>
      <c r="AR273">
        <v>0</v>
      </c>
      <c r="AS273">
        <v>0</v>
      </c>
      <c r="AT273">
        <v>0</v>
      </c>
    </row>
    <row r="274" spans="1:46" x14ac:dyDescent="0.25">
      <c r="A274">
        <v>274</v>
      </c>
      <c r="B274" t="s">
        <v>536</v>
      </c>
      <c r="C274">
        <v>100</v>
      </c>
      <c r="D274">
        <v>1000</v>
      </c>
      <c r="E274">
        <v>1000</v>
      </c>
      <c r="F274" t="s">
        <v>59</v>
      </c>
      <c r="G274" t="s">
        <v>59</v>
      </c>
      <c r="H274" t="s">
        <v>59</v>
      </c>
      <c r="I274" t="s">
        <v>59</v>
      </c>
      <c r="J274">
        <v>10</v>
      </c>
      <c r="K274">
        <v>10</v>
      </c>
      <c r="L274">
        <v>0</v>
      </c>
      <c r="M274">
        <v>1</v>
      </c>
      <c r="N274">
        <v>25</v>
      </c>
      <c r="O274">
        <v>0</v>
      </c>
      <c r="P274" t="s">
        <v>60</v>
      </c>
      <c r="Q274" t="s">
        <v>61</v>
      </c>
      <c r="R274" t="s">
        <v>59</v>
      </c>
      <c r="S274" t="s">
        <v>59</v>
      </c>
      <c r="T274">
        <v>0.205798435342844</v>
      </c>
      <c r="U274">
        <v>0.205798435342844</v>
      </c>
      <c r="V274">
        <v>0</v>
      </c>
      <c r="W274">
        <v>-999</v>
      </c>
      <c r="X274">
        <v>17.668506369522699</v>
      </c>
      <c r="Y274">
        <v>15.334698952547599</v>
      </c>
      <c r="Z274">
        <v>14.2371659462605</v>
      </c>
      <c r="AA274">
        <v>5.0726118087768501</v>
      </c>
      <c r="AB274">
        <v>28.506080627441399</v>
      </c>
      <c r="AC274">
        <v>9.8942019084714499</v>
      </c>
      <c r="AD274">
        <v>9.4730543262860394</v>
      </c>
      <c r="AE274">
        <v>6.8508676441437597</v>
      </c>
      <c r="AF274">
        <v>0.36382880809940099</v>
      </c>
      <c r="AG274">
        <v>8.7355947355301306E-2</v>
      </c>
      <c r="AH274">
        <v>0.36382880809940099</v>
      </c>
      <c r="AI274">
        <v>7.0827680011526298E-2</v>
      </c>
      <c r="AJ274">
        <v>0.36382880809940099</v>
      </c>
      <c r="AK274">
        <v>4.4637773933683698E-2</v>
      </c>
      <c r="AL274">
        <v>37.319151094577698</v>
      </c>
      <c r="AM274">
        <v>34.663941219938501</v>
      </c>
      <c r="AN274">
        <v>26.696096917315899</v>
      </c>
      <c r="AO274">
        <v>37.409857150302003</v>
      </c>
      <c r="AP274">
        <v>34.663941219938501</v>
      </c>
      <c r="AQ274">
        <v>26.696096917315899</v>
      </c>
      <c r="AR274">
        <v>27.554644195849999</v>
      </c>
      <c r="AS274">
        <v>0</v>
      </c>
      <c r="AT274">
        <v>0</v>
      </c>
    </row>
    <row r="275" spans="1:46" x14ac:dyDescent="0.25">
      <c r="A275">
        <v>275</v>
      </c>
      <c r="B275" t="s">
        <v>537</v>
      </c>
      <c r="C275">
        <v>100</v>
      </c>
      <c r="D275">
        <v>1000</v>
      </c>
      <c r="E275">
        <v>1000</v>
      </c>
      <c r="F275" t="s">
        <v>59</v>
      </c>
      <c r="G275" t="s">
        <v>59</v>
      </c>
      <c r="H275" t="s">
        <v>59</v>
      </c>
      <c r="I275" t="s">
        <v>59</v>
      </c>
      <c r="J275">
        <v>4</v>
      </c>
      <c r="K275">
        <v>10</v>
      </c>
      <c r="L275">
        <v>0</v>
      </c>
      <c r="M275">
        <v>10</v>
      </c>
      <c r="N275">
        <v>25</v>
      </c>
      <c r="O275">
        <v>0</v>
      </c>
      <c r="P275" t="s">
        <v>60</v>
      </c>
      <c r="Q275" t="s">
        <v>65</v>
      </c>
      <c r="R275" t="s">
        <v>59</v>
      </c>
      <c r="S275" t="s">
        <v>59</v>
      </c>
      <c r="T275">
        <v>0.58190239493899598</v>
      </c>
      <c r="U275">
        <v>0.58190239493899598</v>
      </c>
      <c r="V275">
        <v>40.771271986661901</v>
      </c>
      <c r="W275">
        <v>-999</v>
      </c>
      <c r="X275">
        <v>17.048878982171601</v>
      </c>
      <c r="Y275">
        <v>16.674506887862702</v>
      </c>
      <c r="Z275">
        <v>16.271501485737499</v>
      </c>
      <c r="AA275">
        <v>5.4693226814270002</v>
      </c>
      <c r="AB275">
        <v>27.595218658447202</v>
      </c>
      <c r="AC275">
        <v>8.0651984848267197</v>
      </c>
      <c r="AD275">
        <v>8.0954257988110605</v>
      </c>
      <c r="AE275">
        <v>8.0439250597815199</v>
      </c>
      <c r="AF275">
        <v>0.101558969724356</v>
      </c>
      <c r="AG275">
        <v>1.0032814352713499E-4</v>
      </c>
      <c r="AH275">
        <v>0</v>
      </c>
      <c r="AI275">
        <v>0</v>
      </c>
      <c r="AJ275">
        <v>0</v>
      </c>
      <c r="AK275">
        <v>0</v>
      </c>
      <c r="AL275">
        <v>8.9286795182071295</v>
      </c>
      <c r="AM275">
        <v>9.9240688514082809</v>
      </c>
      <c r="AN275">
        <v>11.6956468661144</v>
      </c>
      <c r="AO275">
        <v>8.9285347539571802</v>
      </c>
      <c r="AP275">
        <v>9.9192616831562095</v>
      </c>
      <c r="AQ275">
        <v>11.6956468661144</v>
      </c>
      <c r="AR275">
        <v>8.9300824026776109</v>
      </c>
      <c r="AS275">
        <v>10.6588788556528</v>
      </c>
      <c r="AT275">
        <v>0</v>
      </c>
    </row>
    <row r="276" spans="1:46" x14ac:dyDescent="0.25">
      <c r="A276">
        <v>276</v>
      </c>
      <c r="B276" t="s">
        <v>538</v>
      </c>
      <c r="C276">
        <v>10000</v>
      </c>
      <c r="D276">
        <v>10000</v>
      </c>
      <c r="E276">
        <v>10000</v>
      </c>
      <c r="F276" t="s">
        <v>59</v>
      </c>
      <c r="G276" t="s">
        <v>59</v>
      </c>
      <c r="H276" t="s">
        <v>59</v>
      </c>
      <c r="I276" t="s">
        <v>59</v>
      </c>
      <c r="J276">
        <v>25</v>
      </c>
      <c r="K276">
        <v>10</v>
      </c>
      <c r="L276">
        <v>0</v>
      </c>
      <c r="M276">
        <v>10</v>
      </c>
      <c r="N276">
        <v>10</v>
      </c>
      <c r="O276">
        <v>0</v>
      </c>
      <c r="P276" t="s">
        <v>62</v>
      </c>
      <c r="Q276" t="s">
        <v>61</v>
      </c>
      <c r="R276" t="s">
        <v>59</v>
      </c>
      <c r="S276" t="s">
        <v>59</v>
      </c>
      <c r="T276">
        <v>5.5683387022549399E-3</v>
      </c>
      <c r="U276">
        <v>5.5683387022549399E-3</v>
      </c>
      <c r="V276">
        <v>0.46448860144967502</v>
      </c>
      <c r="W276">
        <v>-999</v>
      </c>
      <c r="X276">
        <v>17.074129555777201</v>
      </c>
      <c r="Y276">
        <v>8.99362894324595</v>
      </c>
      <c r="Z276">
        <v>5.4478891573914696</v>
      </c>
      <c r="AA276">
        <v>3.60067462921142</v>
      </c>
      <c r="AB276">
        <v>27.148073196411101</v>
      </c>
      <c r="AC276">
        <v>11.6358268793091</v>
      </c>
      <c r="AD276">
        <v>7.0730054162207203</v>
      </c>
      <c r="AE276">
        <v>5.6840505459986597</v>
      </c>
      <c r="AF276">
        <v>0.36014726184997697</v>
      </c>
      <c r="AG276">
        <v>0.18111182373896501</v>
      </c>
      <c r="AH276">
        <v>0.36014726184997697</v>
      </c>
      <c r="AI276">
        <v>0.1588909158496</v>
      </c>
      <c r="AJ276">
        <v>0.36014726184997697</v>
      </c>
      <c r="AK276">
        <v>8.3042168256816401E-2</v>
      </c>
      <c r="AL276">
        <v>48.992348244506303</v>
      </c>
      <c r="AM276">
        <v>10.8249363466649</v>
      </c>
      <c r="AN276">
        <v>4.6131808912409102</v>
      </c>
      <c r="AO276">
        <v>50.4832341786312</v>
      </c>
      <c r="AP276">
        <v>10.8249363466649</v>
      </c>
      <c r="AQ276">
        <v>4.6131808912409102</v>
      </c>
      <c r="AR276">
        <v>34.524144844378199</v>
      </c>
      <c r="AS276">
        <v>0</v>
      </c>
      <c r="AT276">
        <v>0</v>
      </c>
    </row>
    <row r="277" spans="1:46" x14ac:dyDescent="0.25">
      <c r="A277">
        <v>277</v>
      </c>
      <c r="B277" t="s">
        <v>539</v>
      </c>
      <c r="C277">
        <v>1000</v>
      </c>
      <c r="D277">
        <v>3300</v>
      </c>
      <c r="E277">
        <v>3300</v>
      </c>
      <c r="F277" t="s">
        <v>59</v>
      </c>
      <c r="G277" t="s">
        <v>59</v>
      </c>
      <c r="H277" t="s">
        <v>59</v>
      </c>
      <c r="I277" t="s">
        <v>59</v>
      </c>
      <c r="J277">
        <v>4</v>
      </c>
      <c r="K277">
        <v>10</v>
      </c>
      <c r="L277">
        <v>0</v>
      </c>
      <c r="M277">
        <v>25</v>
      </c>
      <c r="N277">
        <v>10</v>
      </c>
      <c r="O277">
        <v>0</v>
      </c>
      <c r="P277" t="s">
        <v>62</v>
      </c>
      <c r="Q277" t="s">
        <v>65</v>
      </c>
      <c r="R277" t="s">
        <v>59</v>
      </c>
      <c r="S277" t="s">
        <v>59</v>
      </c>
      <c r="T277">
        <v>0.45837098960686801</v>
      </c>
      <c r="U277">
        <v>0.45837098960686801</v>
      </c>
      <c r="V277">
        <v>13.6513862646613</v>
      </c>
      <c r="W277">
        <v>-999</v>
      </c>
      <c r="X277">
        <v>17.188349611340001</v>
      </c>
      <c r="Y277">
        <v>16.7385895533371</v>
      </c>
      <c r="Z277">
        <v>16.288003842365601</v>
      </c>
      <c r="AA277">
        <v>4.5186204910278303</v>
      </c>
      <c r="AB277">
        <v>28.493797302246001</v>
      </c>
      <c r="AC277">
        <v>8.3858148180086296</v>
      </c>
      <c r="AD277">
        <v>8.4758149689839897</v>
      </c>
      <c r="AE277">
        <v>8.50583213790323</v>
      </c>
      <c r="AF277">
        <v>1.58156348847718E-3</v>
      </c>
      <c r="AG277" s="4">
        <v>4.8865283992170102E-7</v>
      </c>
      <c r="AH277">
        <v>0</v>
      </c>
      <c r="AI277">
        <v>0</v>
      </c>
      <c r="AJ277">
        <v>0</v>
      </c>
      <c r="AK277">
        <v>0</v>
      </c>
      <c r="AL277">
        <v>17.708819328779299</v>
      </c>
      <c r="AM277">
        <v>17.944717378141501</v>
      </c>
      <c r="AN277">
        <v>18.931660535196201</v>
      </c>
      <c r="AO277">
        <v>17.666442966138501</v>
      </c>
      <c r="AP277">
        <v>18.046668953698902</v>
      </c>
      <c r="AQ277">
        <v>18.931660535196201</v>
      </c>
      <c r="AR277">
        <v>17.847134470038501</v>
      </c>
      <c r="AS277">
        <v>17.408286123028301</v>
      </c>
      <c r="AT277">
        <v>0</v>
      </c>
    </row>
    <row r="278" spans="1:46" x14ac:dyDescent="0.25">
      <c r="A278">
        <v>278</v>
      </c>
      <c r="B278" t="s">
        <v>146</v>
      </c>
      <c r="C278">
        <v>1</v>
      </c>
      <c r="D278">
        <v>100</v>
      </c>
      <c r="E278">
        <v>100</v>
      </c>
      <c r="F278" t="s">
        <v>59</v>
      </c>
      <c r="G278" t="s">
        <v>59</v>
      </c>
      <c r="H278" t="s">
        <v>59</v>
      </c>
      <c r="I278" t="s">
        <v>59</v>
      </c>
      <c r="J278">
        <v>2</v>
      </c>
      <c r="K278">
        <v>10</v>
      </c>
      <c r="L278">
        <v>0</v>
      </c>
      <c r="M278">
        <v>0</v>
      </c>
      <c r="N278">
        <v>0</v>
      </c>
      <c r="O278">
        <v>0</v>
      </c>
      <c r="P278" t="s">
        <v>62</v>
      </c>
      <c r="Q278" t="s">
        <v>61</v>
      </c>
      <c r="R278" t="s">
        <v>59</v>
      </c>
      <c r="S278" t="s">
        <v>59</v>
      </c>
      <c r="T278">
        <v>0.78395061728394999</v>
      </c>
      <c r="U278">
        <v>0.78395061728394999</v>
      </c>
      <c r="V278">
        <v>112.060723952305</v>
      </c>
      <c r="W278">
        <v>-999</v>
      </c>
      <c r="X278">
        <v>16.768993142210402</v>
      </c>
      <c r="Y278">
        <v>16.7128636733345</v>
      </c>
      <c r="Z278">
        <v>16.5923866271972</v>
      </c>
      <c r="AA278">
        <v>5.9266319274902299</v>
      </c>
      <c r="AB278">
        <v>28.1324558258056</v>
      </c>
      <c r="AC278">
        <v>8.3759743372599207</v>
      </c>
      <c r="AD278">
        <v>8.3467136465984808</v>
      </c>
      <c r="AE278">
        <v>8.2869062423706001</v>
      </c>
      <c r="AF278">
        <v>0.58024691358024605</v>
      </c>
      <c r="AG278">
        <v>6.7131825418062004E-3</v>
      </c>
      <c r="AH278">
        <v>0</v>
      </c>
      <c r="AI278">
        <v>0</v>
      </c>
      <c r="AJ278">
        <v>0</v>
      </c>
      <c r="AK278">
        <v>0</v>
      </c>
      <c r="AL278">
        <v>25.0657726439089</v>
      </c>
      <c r="AM278">
        <v>26.076802752887101</v>
      </c>
      <c r="AN278">
        <v>27.565708622565602</v>
      </c>
      <c r="AO278">
        <v>25.0657726439089</v>
      </c>
      <c r="AP278">
        <v>26.076802752887101</v>
      </c>
      <c r="AQ278">
        <v>27.565708622565602</v>
      </c>
      <c r="AR278">
        <v>0</v>
      </c>
      <c r="AS278">
        <v>0</v>
      </c>
      <c r="AT278">
        <v>0</v>
      </c>
    </row>
    <row r="279" spans="1:46" x14ac:dyDescent="0.25">
      <c r="A279">
        <v>279</v>
      </c>
      <c r="B279" t="s">
        <v>540</v>
      </c>
      <c r="C279">
        <v>10</v>
      </c>
      <c r="D279">
        <v>330</v>
      </c>
      <c r="E279">
        <v>330</v>
      </c>
      <c r="F279" t="s">
        <v>59</v>
      </c>
      <c r="G279" t="s">
        <v>59</v>
      </c>
      <c r="H279" t="s">
        <v>59</v>
      </c>
      <c r="I279" t="s">
        <v>59</v>
      </c>
      <c r="J279">
        <v>2</v>
      </c>
      <c r="K279">
        <v>10</v>
      </c>
      <c r="L279">
        <v>0</v>
      </c>
      <c r="M279">
        <v>25</v>
      </c>
      <c r="N279">
        <v>0</v>
      </c>
      <c r="O279">
        <v>0</v>
      </c>
      <c r="P279" t="s">
        <v>62</v>
      </c>
      <c r="Q279" t="s">
        <v>65</v>
      </c>
      <c r="R279" t="s">
        <v>59</v>
      </c>
      <c r="S279" t="s">
        <v>59</v>
      </c>
      <c r="T279">
        <v>0.57503152585119799</v>
      </c>
      <c r="U279">
        <v>0.57503152585119799</v>
      </c>
      <c r="V279">
        <v>0</v>
      </c>
      <c r="W279">
        <v>-999</v>
      </c>
      <c r="X279">
        <v>15.9635890970314</v>
      </c>
      <c r="Y279">
        <v>15.899115823773</v>
      </c>
      <c r="Z279">
        <v>15.8425196481982</v>
      </c>
      <c r="AA279">
        <v>4.6716651916503897</v>
      </c>
      <c r="AB279">
        <v>26.888582229614201</v>
      </c>
      <c r="AC279">
        <v>8.1842604922165894</v>
      </c>
      <c r="AD279">
        <v>8.1831798611974396</v>
      </c>
      <c r="AE279">
        <v>8.1840226437564194</v>
      </c>
      <c r="AF279">
        <v>0</v>
      </c>
      <c r="AG279">
        <v>0</v>
      </c>
      <c r="AH279">
        <v>0</v>
      </c>
      <c r="AI279">
        <v>0</v>
      </c>
      <c r="AJ279">
        <v>0</v>
      </c>
      <c r="AK279">
        <v>0</v>
      </c>
      <c r="AL279">
        <v>10.6776904932383</v>
      </c>
      <c r="AM279">
        <v>11.1182878713141</v>
      </c>
      <c r="AN279">
        <v>12.130319026541899</v>
      </c>
      <c r="AO279">
        <v>11.975054534932299</v>
      </c>
      <c r="AP279">
        <v>12.232749859105001</v>
      </c>
      <c r="AQ279">
        <v>12.465353690204701</v>
      </c>
      <c r="AR279">
        <v>6.1952248435651001</v>
      </c>
      <c r="AS279">
        <v>6.4351763268734503</v>
      </c>
      <c r="AT279">
        <v>6.51848841019165</v>
      </c>
    </row>
    <row r="280" spans="1:46" x14ac:dyDescent="0.25">
      <c r="A280">
        <v>280</v>
      </c>
      <c r="B280" t="s">
        <v>541</v>
      </c>
      <c r="C280">
        <v>1000</v>
      </c>
      <c r="D280">
        <v>3300</v>
      </c>
      <c r="E280">
        <v>3300</v>
      </c>
      <c r="F280" t="s">
        <v>59</v>
      </c>
      <c r="G280" t="s">
        <v>59</v>
      </c>
      <c r="H280" t="s">
        <v>59</v>
      </c>
      <c r="I280" t="s">
        <v>59</v>
      </c>
      <c r="J280">
        <v>10</v>
      </c>
      <c r="K280">
        <v>10</v>
      </c>
      <c r="L280">
        <v>0</v>
      </c>
      <c r="M280">
        <v>25</v>
      </c>
      <c r="N280">
        <v>25</v>
      </c>
      <c r="O280">
        <v>0</v>
      </c>
      <c r="P280" t="s">
        <v>62</v>
      </c>
      <c r="Q280" t="s">
        <v>61</v>
      </c>
      <c r="R280" t="s">
        <v>59</v>
      </c>
      <c r="S280" t="s">
        <v>59</v>
      </c>
      <c r="T280">
        <v>0.13074091118269601</v>
      </c>
      <c r="U280">
        <v>0.13074091118269601</v>
      </c>
      <c r="V280">
        <v>9.8195776226013596</v>
      </c>
      <c r="W280">
        <v>-999</v>
      </c>
      <c r="X280">
        <v>17.326438256907501</v>
      </c>
      <c r="Y280">
        <v>14.9132136007249</v>
      </c>
      <c r="Z280">
        <v>13.5544005840196</v>
      </c>
      <c r="AA280">
        <v>4.0073680877685502</v>
      </c>
      <c r="AB280">
        <v>29.0215129852294</v>
      </c>
      <c r="AC280">
        <v>10.5580802075719</v>
      </c>
      <c r="AD280">
        <v>9.7251825619604695</v>
      </c>
      <c r="AE280">
        <v>7.4851608626339399</v>
      </c>
      <c r="AF280">
        <v>0.36382880809940099</v>
      </c>
      <c r="AG280">
        <v>8.0437469114178706E-2</v>
      </c>
      <c r="AH280">
        <v>0.36382880809940099</v>
      </c>
      <c r="AI280">
        <v>6.3812595219091994E-2</v>
      </c>
      <c r="AJ280">
        <v>0.35572940635066702</v>
      </c>
      <c r="AK280">
        <v>3.6927050847386698E-2</v>
      </c>
      <c r="AL280">
        <v>45.178664618521402</v>
      </c>
      <c r="AM280">
        <v>32.832802179407103</v>
      </c>
      <c r="AN280">
        <v>24.158747553572901</v>
      </c>
      <c r="AO280">
        <v>45.526940414233003</v>
      </c>
      <c r="AP280">
        <v>33.227025557771498</v>
      </c>
      <c r="AQ280">
        <v>24.1297299524077</v>
      </c>
      <c r="AR280">
        <v>44.037170130608303</v>
      </c>
      <c r="AS280">
        <v>30.5891684555613</v>
      </c>
      <c r="AT280">
        <v>24.675060732927498</v>
      </c>
    </row>
    <row r="281" spans="1:46" x14ac:dyDescent="0.25">
      <c r="A281">
        <v>281</v>
      </c>
      <c r="B281" t="s">
        <v>542</v>
      </c>
      <c r="C281">
        <v>10</v>
      </c>
      <c r="D281">
        <v>330</v>
      </c>
      <c r="E281">
        <v>330</v>
      </c>
      <c r="F281" t="s">
        <v>59</v>
      </c>
      <c r="G281" t="s">
        <v>59</v>
      </c>
      <c r="H281" t="s">
        <v>59</v>
      </c>
      <c r="I281" t="s">
        <v>59</v>
      </c>
      <c r="J281">
        <v>2</v>
      </c>
      <c r="K281">
        <v>10</v>
      </c>
      <c r="L281">
        <v>0</v>
      </c>
      <c r="M281">
        <v>25</v>
      </c>
      <c r="N281">
        <v>0</v>
      </c>
      <c r="O281">
        <v>0</v>
      </c>
      <c r="P281" t="s">
        <v>60</v>
      </c>
      <c r="Q281" t="s">
        <v>61</v>
      </c>
      <c r="R281" t="s">
        <v>59</v>
      </c>
      <c r="S281" t="s">
        <v>59</v>
      </c>
      <c r="T281">
        <v>0.57503152585119799</v>
      </c>
      <c r="U281">
        <v>0.57503152585119799</v>
      </c>
      <c r="V281">
        <v>0</v>
      </c>
      <c r="W281">
        <v>-999</v>
      </c>
      <c r="X281">
        <v>15.9635890970314</v>
      </c>
      <c r="Y281">
        <v>15.899115823773</v>
      </c>
      <c r="Z281">
        <v>15.8425196481982</v>
      </c>
      <c r="AA281">
        <v>4.6716651916503897</v>
      </c>
      <c r="AB281">
        <v>26.888582229614201</v>
      </c>
      <c r="AC281">
        <v>8.7865300208593204</v>
      </c>
      <c r="AD281">
        <v>8.7876624709989404</v>
      </c>
      <c r="AE281">
        <v>8.7969959599311291</v>
      </c>
      <c r="AF281">
        <v>0.44262295081967201</v>
      </c>
      <c r="AG281">
        <v>1.7248318907610999E-2</v>
      </c>
      <c r="AH281">
        <v>0.393442622950819</v>
      </c>
      <c r="AI281">
        <v>6.3123474565019203E-4</v>
      </c>
      <c r="AJ281">
        <v>0</v>
      </c>
      <c r="AK281">
        <v>0</v>
      </c>
      <c r="AL281">
        <v>54.6241486524099</v>
      </c>
      <c r="AM281">
        <v>55.5210401352535</v>
      </c>
      <c r="AN281">
        <v>57.999699245165601</v>
      </c>
      <c r="AO281">
        <v>57.984249782100001</v>
      </c>
      <c r="AP281">
        <v>58.415041364829499</v>
      </c>
      <c r="AQ281">
        <v>58.865497461188298</v>
      </c>
      <c r="AR281">
        <v>43.014810479604201</v>
      </c>
      <c r="AS281">
        <v>43.360077521609703</v>
      </c>
      <c r="AT281">
        <v>43.497579126785901</v>
      </c>
    </row>
    <row r="282" spans="1:46" x14ac:dyDescent="0.25">
      <c r="A282">
        <v>282</v>
      </c>
      <c r="B282" t="s">
        <v>543</v>
      </c>
      <c r="C282">
        <v>1000</v>
      </c>
      <c r="D282">
        <v>3300</v>
      </c>
      <c r="E282">
        <v>3300</v>
      </c>
      <c r="F282" t="s">
        <v>59</v>
      </c>
      <c r="G282" t="s">
        <v>59</v>
      </c>
      <c r="H282" t="s">
        <v>59</v>
      </c>
      <c r="I282" t="s">
        <v>59</v>
      </c>
      <c r="J282">
        <v>4</v>
      </c>
      <c r="K282">
        <v>10</v>
      </c>
      <c r="L282">
        <v>0</v>
      </c>
      <c r="M282">
        <v>25</v>
      </c>
      <c r="N282">
        <v>10</v>
      </c>
      <c r="O282">
        <v>0</v>
      </c>
      <c r="P282" t="s">
        <v>60</v>
      </c>
      <c r="Q282" t="s">
        <v>61</v>
      </c>
      <c r="R282" t="s">
        <v>59</v>
      </c>
      <c r="S282" t="s">
        <v>59</v>
      </c>
      <c r="T282">
        <v>0.48808178942611802</v>
      </c>
      <c r="U282">
        <v>0.48808178942611802</v>
      </c>
      <c r="V282">
        <v>13.771052665563399</v>
      </c>
      <c r="W282">
        <v>-999</v>
      </c>
      <c r="X282">
        <v>17.188349611340001</v>
      </c>
      <c r="Y282">
        <v>16.7385895533371</v>
      </c>
      <c r="Z282">
        <v>16.288003842365601</v>
      </c>
      <c r="AA282">
        <v>4.5186204910278303</v>
      </c>
      <c r="AB282">
        <v>28.493797302246001</v>
      </c>
      <c r="AC282">
        <v>9.4517684023788604</v>
      </c>
      <c r="AD282">
        <v>9.6195389907893496</v>
      </c>
      <c r="AE282">
        <v>9.6271297288633395</v>
      </c>
      <c r="AF282">
        <v>2.7225485765928599E-2</v>
      </c>
      <c r="AG282" s="4">
        <v>3.0425069015662499E-5</v>
      </c>
      <c r="AH282">
        <v>9.0375056484410295E-4</v>
      </c>
      <c r="AI282" s="4">
        <v>2.31467136430187E-7</v>
      </c>
      <c r="AJ282">
        <v>0</v>
      </c>
      <c r="AK282">
        <v>0</v>
      </c>
      <c r="AL282">
        <v>44.315438649432998</v>
      </c>
      <c r="AM282">
        <v>45.072772922247502</v>
      </c>
      <c r="AN282">
        <v>47.125081587705203</v>
      </c>
      <c r="AO282">
        <v>44.276470413347397</v>
      </c>
      <c r="AP282">
        <v>45.0491588992967</v>
      </c>
      <c r="AQ282">
        <v>47.125081587705203</v>
      </c>
      <c r="AR282">
        <v>44.442629770683403</v>
      </c>
      <c r="AS282">
        <v>45.197021124401303</v>
      </c>
      <c r="AT282">
        <v>0</v>
      </c>
    </row>
    <row r="283" spans="1:46" x14ac:dyDescent="0.25">
      <c r="A283">
        <v>283</v>
      </c>
      <c r="B283" t="s">
        <v>80</v>
      </c>
      <c r="C283">
        <v>1</v>
      </c>
      <c r="D283">
        <v>100</v>
      </c>
      <c r="E283">
        <v>100</v>
      </c>
      <c r="F283" t="s">
        <v>59</v>
      </c>
      <c r="G283" t="s">
        <v>59</v>
      </c>
      <c r="H283" t="s">
        <v>59</v>
      </c>
      <c r="I283" t="s">
        <v>59</v>
      </c>
      <c r="J283">
        <v>10</v>
      </c>
      <c r="K283">
        <v>10</v>
      </c>
      <c r="L283">
        <v>0</v>
      </c>
      <c r="M283">
        <v>90</v>
      </c>
      <c r="N283">
        <v>0</v>
      </c>
      <c r="O283">
        <v>0</v>
      </c>
      <c r="P283" t="s">
        <v>62</v>
      </c>
      <c r="Q283" t="s">
        <v>61</v>
      </c>
      <c r="R283" t="s">
        <v>59</v>
      </c>
      <c r="S283" t="s">
        <v>59</v>
      </c>
      <c r="T283">
        <v>5.9259259259259199E-2</v>
      </c>
      <c r="U283">
        <v>5.9259259259259199E-2</v>
      </c>
      <c r="V283">
        <v>0</v>
      </c>
      <c r="W283">
        <v>-999</v>
      </c>
      <c r="X283">
        <v>16.918949221387301</v>
      </c>
      <c r="Y283">
        <v>3.84640517764621</v>
      </c>
      <c r="Z283">
        <v>0.56974292516708303</v>
      </c>
      <c r="AA283">
        <v>4.1192135810851997</v>
      </c>
      <c r="AB283">
        <v>26.1886291503906</v>
      </c>
      <c r="AC283">
        <v>13.233487776767999</v>
      </c>
      <c r="AD283">
        <v>11.243235778808501</v>
      </c>
      <c r="AE283">
        <v>10.746967391967701</v>
      </c>
      <c r="AF283">
        <v>0</v>
      </c>
      <c r="AG283">
        <v>0</v>
      </c>
      <c r="AH283">
        <v>0</v>
      </c>
      <c r="AI283">
        <v>0</v>
      </c>
      <c r="AJ283">
        <v>0</v>
      </c>
      <c r="AK283">
        <v>0</v>
      </c>
      <c r="AL283">
        <v>42.7655313146306</v>
      </c>
      <c r="AM283">
        <v>20.533465523801301</v>
      </c>
      <c r="AN283">
        <v>18.0801743171765</v>
      </c>
      <c r="AO283">
        <v>66.116079502217005</v>
      </c>
      <c r="AP283">
        <v>20.534359207520101</v>
      </c>
      <c r="AQ283">
        <v>0</v>
      </c>
      <c r="AR283">
        <v>30.429392649490701</v>
      </c>
      <c r="AS283">
        <v>20.533445212807599</v>
      </c>
      <c r="AT283">
        <v>18.0801743171765</v>
      </c>
    </row>
    <row r="284" spans="1:46" x14ac:dyDescent="0.25">
      <c r="A284">
        <v>284</v>
      </c>
      <c r="B284" t="s">
        <v>544</v>
      </c>
      <c r="C284">
        <v>10000</v>
      </c>
      <c r="D284">
        <v>10000</v>
      </c>
      <c r="E284">
        <v>10000</v>
      </c>
      <c r="F284" t="s">
        <v>59</v>
      </c>
      <c r="G284" t="s">
        <v>59</v>
      </c>
      <c r="H284" t="s">
        <v>59</v>
      </c>
      <c r="I284" t="s">
        <v>59</v>
      </c>
      <c r="J284">
        <v>4</v>
      </c>
      <c r="K284">
        <v>10</v>
      </c>
      <c r="L284">
        <v>0</v>
      </c>
      <c r="M284">
        <v>25</v>
      </c>
      <c r="N284">
        <v>10</v>
      </c>
      <c r="O284">
        <v>0</v>
      </c>
      <c r="P284" t="s">
        <v>60</v>
      </c>
      <c r="Q284" t="s">
        <v>61</v>
      </c>
      <c r="R284" t="s">
        <v>59</v>
      </c>
      <c r="S284" t="s">
        <v>59</v>
      </c>
      <c r="T284">
        <v>0.487460460912788</v>
      </c>
      <c r="U284">
        <v>0.487460460912788</v>
      </c>
      <c r="V284">
        <v>13.7211960809079</v>
      </c>
      <c r="W284">
        <v>-999</v>
      </c>
      <c r="X284">
        <v>17.116612909716</v>
      </c>
      <c r="Y284">
        <v>16.899275320154</v>
      </c>
      <c r="Z284">
        <v>16.436706922855599</v>
      </c>
      <c r="AA284">
        <v>4.1392726898193297</v>
      </c>
      <c r="AB284">
        <v>28.398845672607401</v>
      </c>
      <c r="AC284">
        <v>9.6709099251169199</v>
      </c>
      <c r="AD284">
        <v>9.7051148932624294</v>
      </c>
      <c r="AE284">
        <v>9.6857090431624897</v>
      </c>
      <c r="AF284">
        <v>2.92589245368278E-2</v>
      </c>
      <c r="AG284">
        <v>1.25802387696337E-4</v>
      </c>
      <c r="AH284">
        <v>6.3262539539087198E-3</v>
      </c>
      <c r="AI284" s="4">
        <v>2.9319170411741099E-6</v>
      </c>
      <c r="AJ284">
        <v>0</v>
      </c>
      <c r="AK284">
        <v>0</v>
      </c>
      <c r="AL284">
        <v>44.298860149465703</v>
      </c>
      <c r="AM284">
        <v>43.299915698160198</v>
      </c>
      <c r="AN284">
        <v>45.460194704291297</v>
      </c>
      <c r="AO284">
        <v>44.443986672026</v>
      </c>
      <c r="AP284">
        <v>43.516332881196298</v>
      </c>
      <c r="AQ284">
        <v>45.460194704291297</v>
      </c>
      <c r="AR284">
        <v>43.825171653864302</v>
      </c>
      <c r="AS284">
        <v>42.161209008348202</v>
      </c>
      <c r="AT284">
        <v>0</v>
      </c>
    </row>
    <row r="285" spans="1:46" x14ac:dyDescent="0.25">
      <c r="A285">
        <v>285</v>
      </c>
      <c r="B285" t="s">
        <v>79</v>
      </c>
      <c r="C285">
        <v>1</v>
      </c>
      <c r="D285">
        <v>100</v>
      </c>
      <c r="E285">
        <v>100</v>
      </c>
      <c r="F285" t="s">
        <v>59</v>
      </c>
      <c r="G285" t="s">
        <v>59</v>
      </c>
      <c r="H285" t="s">
        <v>59</v>
      </c>
      <c r="I285" t="s">
        <v>59</v>
      </c>
      <c r="J285">
        <v>2</v>
      </c>
      <c r="K285">
        <v>10</v>
      </c>
      <c r="L285">
        <v>0</v>
      </c>
      <c r="M285">
        <v>90</v>
      </c>
      <c r="N285">
        <v>10</v>
      </c>
      <c r="O285">
        <v>0</v>
      </c>
      <c r="P285" t="s">
        <v>62</v>
      </c>
      <c r="Q285" t="s">
        <v>61</v>
      </c>
      <c r="R285" t="s">
        <v>59</v>
      </c>
      <c r="S285" t="s">
        <v>59</v>
      </c>
      <c r="T285">
        <v>0.38580246913580202</v>
      </c>
      <c r="U285">
        <v>0.38580246913580202</v>
      </c>
      <c r="V285">
        <v>10.4673143242889</v>
      </c>
      <c r="W285">
        <v>-999</v>
      </c>
      <c r="X285">
        <v>15.8556738723943</v>
      </c>
      <c r="Y285">
        <v>15.747556202653501</v>
      </c>
      <c r="Z285">
        <v>15.5135382080078</v>
      </c>
      <c r="AA285">
        <v>4.91240978240966</v>
      </c>
      <c r="AB285">
        <v>25.377548217773398</v>
      </c>
      <c r="AC285">
        <v>10.788677097838599</v>
      </c>
      <c r="AD285">
        <v>10.763384404389701</v>
      </c>
      <c r="AE285">
        <v>10.566357841491699</v>
      </c>
      <c r="AF285">
        <v>0</v>
      </c>
      <c r="AG285">
        <v>0</v>
      </c>
      <c r="AH285">
        <v>0</v>
      </c>
      <c r="AI285">
        <v>0</v>
      </c>
      <c r="AJ285">
        <v>0</v>
      </c>
      <c r="AK285">
        <v>0</v>
      </c>
      <c r="AL285">
        <v>77.719415675880498</v>
      </c>
      <c r="AM285">
        <v>78.113356969694095</v>
      </c>
      <c r="AN285">
        <v>75.6169482066081</v>
      </c>
      <c r="AO285">
        <v>77.385398280161994</v>
      </c>
      <c r="AP285">
        <v>78.795246815070101</v>
      </c>
      <c r="AQ285">
        <v>0</v>
      </c>
      <c r="AR285">
        <v>77.895877696260101</v>
      </c>
      <c r="AS285">
        <v>77.872689965443698</v>
      </c>
      <c r="AT285">
        <v>75.6169482066081</v>
      </c>
    </row>
    <row r="286" spans="1:46" x14ac:dyDescent="0.25">
      <c r="A286">
        <v>286</v>
      </c>
      <c r="B286" t="s">
        <v>545</v>
      </c>
      <c r="C286">
        <v>1000</v>
      </c>
      <c r="D286">
        <v>3300</v>
      </c>
      <c r="E286">
        <v>3300</v>
      </c>
      <c r="F286" t="s">
        <v>59</v>
      </c>
      <c r="G286" t="s">
        <v>59</v>
      </c>
      <c r="H286" t="s">
        <v>59</v>
      </c>
      <c r="I286" t="s">
        <v>59</v>
      </c>
      <c r="J286">
        <v>4</v>
      </c>
      <c r="K286">
        <v>10</v>
      </c>
      <c r="L286">
        <v>0</v>
      </c>
      <c r="M286">
        <v>25</v>
      </c>
      <c r="N286">
        <v>25</v>
      </c>
      <c r="O286">
        <v>0</v>
      </c>
      <c r="P286" t="s">
        <v>62</v>
      </c>
      <c r="Q286" t="s">
        <v>61</v>
      </c>
      <c r="R286" t="s">
        <v>59</v>
      </c>
      <c r="S286" t="s">
        <v>59</v>
      </c>
      <c r="T286">
        <v>0.40307275192046899</v>
      </c>
      <c r="U286">
        <v>0.40307275192046899</v>
      </c>
      <c r="V286">
        <v>28.9587783372471</v>
      </c>
      <c r="W286">
        <v>-999</v>
      </c>
      <c r="X286">
        <v>17.188349611340001</v>
      </c>
      <c r="Y286">
        <v>16.7385895533371</v>
      </c>
      <c r="Z286">
        <v>16.288003842365601</v>
      </c>
      <c r="AA286">
        <v>4.5186204910278303</v>
      </c>
      <c r="AB286">
        <v>28.493797302246001</v>
      </c>
      <c r="AC286">
        <v>9.5322430843796209</v>
      </c>
      <c r="AD286">
        <v>9.6550600641617201</v>
      </c>
      <c r="AE286">
        <v>9.4149927281739796</v>
      </c>
      <c r="AF286">
        <v>0.13319023949389899</v>
      </c>
      <c r="AG286">
        <v>7.48796178074556E-4</v>
      </c>
      <c r="AH286">
        <v>1.6493447808404799E-2</v>
      </c>
      <c r="AI286" s="4">
        <v>2.1217820690933699E-5</v>
      </c>
      <c r="AJ286">
        <v>0</v>
      </c>
      <c r="AK286">
        <v>0</v>
      </c>
      <c r="AL286">
        <v>51.138632367643297</v>
      </c>
      <c r="AM286">
        <v>50.866154112515098</v>
      </c>
      <c r="AN286">
        <v>48.137140416505403</v>
      </c>
      <c r="AO286">
        <v>51.075300508532401</v>
      </c>
      <c r="AP286">
        <v>50.901555927631598</v>
      </c>
      <c r="AQ286">
        <v>48.137140416505403</v>
      </c>
      <c r="AR286">
        <v>51.345345603354197</v>
      </c>
      <c r="AS286">
        <v>50.679882934140402</v>
      </c>
      <c r="AT286">
        <v>0</v>
      </c>
    </row>
    <row r="287" spans="1:46" x14ac:dyDescent="0.25">
      <c r="A287">
        <v>287</v>
      </c>
      <c r="B287" t="s">
        <v>546</v>
      </c>
      <c r="C287">
        <v>100</v>
      </c>
      <c r="D287">
        <v>1000</v>
      </c>
      <c r="E287">
        <v>1000</v>
      </c>
      <c r="F287" t="s">
        <v>59</v>
      </c>
      <c r="G287" t="s">
        <v>59</v>
      </c>
      <c r="H287" t="s">
        <v>59</v>
      </c>
      <c r="I287" t="s">
        <v>59</v>
      </c>
      <c r="J287">
        <v>10</v>
      </c>
      <c r="K287">
        <v>10</v>
      </c>
      <c r="L287">
        <v>0</v>
      </c>
      <c r="M287">
        <v>10</v>
      </c>
      <c r="N287">
        <v>0</v>
      </c>
      <c r="O287">
        <v>0</v>
      </c>
      <c r="P287" t="s">
        <v>62</v>
      </c>
      <c r="Q287" t="s">
        <v>65</v>
      </c>
      <c r="R287" t="s">
        <v>59</v>
      </c>
      <c r="S287" t="s">
        <v>59</v>
      </c>
      <c r="T287">
        <v>0.14265991716520901</v>
      </c>
      <c r="U287">
        <v>0.14265991716520901</v>
      </c>
      <c r="V287">
        <v>0</v>
      </c>
      <c r="W287">
        <v>-999</v>
      </c>
      <c r="X287">
        <v>17.770465578727801</v>
      </c>
      <c r="Y287">
        <v>15.2248686223235</v>
      </c>
      <c r="Z287">
        <v>14.103481059992999</v>
      </c>
      <c r="AA287">
        <v>4.9257111549377397</v>
      </c>
      <c r="AB287">
        <v>28.9920635223388</v>
      </c>
      <c r="AC287">
        <v>8.5722967670965495</v>
      </c>
      <c r="AD287">
        <v>8.3473723898440895</v>
      </c>
      <c r="AE287">
        <v>7.4451795070543199</v>
      </c>
      <c r="AF287">
        <v>0.36382880809940099</v>
      </c>
      <c r="AG287">
        <v>5.6451461979158402E-2</v>
      </c>
      <c r="AH287">
        <v>0.34680165669581198</v>
      </c>
      <c r="AI287">
        <v>3.0736647065364199E-2</v>
      </c>
      <c r="AJ287">
        <v>4.5743212149102597E-2</v>
      </c>
      <c r="AK287">
        <v>1.46706579713274E-4</v>
      </c>
      <c r="AL287">
        <v>15.7676505072652</v>
      </c>
      <c r="AM287">
        <v>13.2434259723686</v>
      </c>
      <c r="AN287">
        <v>9.9075748325151292</v>
      </c>
      <c r="AO287">
        <v>16.183507789600998</v>
      </c>
      <c r="AP287">
        <v>13.2434259723686</v>
      </c>
      <c r="AQ287">
        <v>9.9075748325151292</v>
      </c>
      <c r="AR287">
        <v>11.731991166370999</v>
      </c>
      <c r="AS287">
        <v>0</v>
      </c>
      <c r="AT287">
        <v>0</v>
      </c>
    </row>
    <row r="288" spans="1:46" x14ac:dyDescent="0.25">
      <c r="A288">
        <v>288</v>
      </c>
      <c r="B288" t="s">
        <v>547</v>
      </c>
      <c r="C288">
        <v>1000</v>
      </c>
      <c r="D288">
        <v>3300</v>
      </c>
      <c r="E288">
        <v>3300</v>
      </c>
      <c r="F288" t="s">
        <v>59</v>
      </c>
      <c r="G288" t="s">
        <v>59</v>
      </c>
      <c r="H288" t="s">
        <v>59</v>
      </c>
      <c r="I288" t="s">
        <v>59</v>
      </c>
      <c r="J288">
        <v>25</v>
      </c>
      <c r="K288">
        <v>10</v>
      </c>
      <c r="L288">
        <v>0</v>
      </c>
      <c r="M288">
        <v>25</v>
      </c>
      <c r="N288">
        <v>10</v>
      </c>
      <c r="O288">
        <v>0</v>
      </c>
      <c r="P288" t="s">
        <v>60</v>
      </c>
      <c r="Q288" t="s">
        <v>65</v>
      </c>
      <c r="R288" t="s">
        <v>59</v>
      </c>
      <c r="S288" t="s">
        <v>59</v>
      </c>
      <c r="T288">
        <v>6.1205706396686599E-2</v>
      </c>
      <c r="U288">
        <v>6.1205706396686599E-2</v>
      </c>
      <c r="V288">
        <v>2.32602268645143</v>
      </c>
      <c r="W288">
        <v>-999</v>
      </c>
      <c r="X288">
        <v>17.56570847639</v>
      </c>
      <c r="Y288">
        <v>12.155102384685801</v>
      </c>
      <c r="Z288">
        <v>10.207911475645201</v>
      </c>
      <c r="AA288">
        <v>2.47393321990966</v>
      </c>
      <c r="AB288">
        <v>26.9393997192382</v>
      </c>
      <c r="AC288">
        <v>9.8912334064706595</v>
      </c>
      <c r="AD288">
        <v>8.1680313687805697</v>
      </c>
      <c r="AE288">
        <v>7.4476557521644997</v>
      </c>
      <c r="AF288">
        <v>0.36014726184997697</v>
      </c>
      <c r="AG288">
        <v>9.3563166249747406E-2</v>
      </c>
      <c r="AH288">
        <v>0.36014726184997697</v>
      </c>
      <c r="AI288">
        <v>6.1708508742509403E-2</v>
      </c>
      <c r="AJ288">
        <v>2.7519558214449999E-2</v>
      </c>
      <c r="AK288">
        <v>1.2884364211378899E-4</v>
      </c>
      <c r="AL288">
        <v>18.056749346290101</v>
      </c>
      <c r="AM288">
        <v>6.9868172731730303</v>
      </c>
      <c r="AN288">
        <v>4.1886346524371296</v>
      </c>
      <c r="AO288">
        <v>18.402637513442802</v>
      </c>
      <c r="AP288">
        <v>6.9884872049098199</v>
      </c>
      <c r="AQ288">
        <v>4.1864485334255201</v>
      </c>
      <c r="AR288">
        <v>16.9230804519805</v>
      </c>
      <c r="AS288">
        <v>6.9770312396385599</v>
      </c>
      <c r="AT288">
        <v>4.2275324941610197</v>
      </c>
    </row>
    <row r="289" spans="1:46" x14ac:dyDescent="0.25">
      <c r="A289">
        <v>289</v>
      </c>
      <c r="B289" t="s">
        <v>78</v>
      </c>
      <c r="C289">
        <v>1</v>
      </c>
      <c r="D289">
        <v>100</v>
      </c>
      <c r="E289">
        <v>100</v>
      </c>
      <c r="F289" t="s">
        <v>59</v>
      </c>
      <c r="G289" t="s">
        <v>59</v>
      </c>
      <c r="H289" t="s">
        <v>59</v>
      </c>
      <c r="I289" t="s">
        <v>59</v>
      </c>
      <c r="J289">
        <v>2</v>
      </c>
      <c r="K289">
        <v>10</v>
      </c>
      <c r="L289">
        <v>0</v>
      </c>
      <c r="M289">
        <v>90</v>
      </c>
      <c r="N289">
        <v>25</v>
      </c>
      <c r="O289">
        <v>0</v>
      </c>
      <c r="P289" t="s">
        <v>60</v>
      </c>
      <c r="Q289" t="s">
        <v>61</v>
      </c>
      <c r="R289" t="s">
        <v>59</v>
      </c>
      <c r="S289" t="s">
        <v>59</v>
      </c>
      <c r="T289">
        <v>0.64197530864197505</v>
      </c>
      <c r="U289">
        <v>0.64197530864197505</v>
      </c>
      <c r="V289">
        <v>29.491058961400402</v>
      </c>
      <c r="W289">
        <v>-999</v>
      </c>
      <c r="X289">
        <v>15.8556738723943</v>
      </c>
      <c r="Y289">
        <v>15.747556202653501</v>
      </c>
      <c r="Z289">
        <v>15.5135382080078</v>
      </c>
      <c r="AA289">
        <v>4.91240978240966</v>
      </c>
      <c r="AB289">
        <v>25.377548217773398</v>
      </c>
      <c r="AC289">
        <v>10.843701445026101</v>
      </c>
      <c r="AD289">
        <v>10.846601140671799</v>
      </c>
      <c r="AE289">
        <v>10.760904235839799</v>
      </c>
      <c r="AF289">
        <v>0</v>
      </c>
      <c r="AG289">
        <v>0</v>
      </c>
      <c r="AH289">
        <v>0</v>
      </c>
      <c r="AI289">
        <v>0</v>
      </c>
      <c r="AJ289">
        <v>0</v>
      </c>
      <c r="AK289">
        <v>0</v>
      </c>
      <c r="AL289">
        <v>76.290456530488498</v>
      </c>
      <c r="AM289">
        <v>77.221688184716896</v>
      </c>
      <c r="AN289">
        <v>78.3846102622839</v>
      </c>
      <c r="AO289">
        <v>75.925651209367501</v>
      </c>
      <c r="AP289">
        <v>77.411700173320895</v>
      </c>
      <c r="AQ289">
        <v>0</v>
      </c>
      <c r="AR289">
        <v>76.483183869948704</v>
      </c>
      <c r="AS289">
        <v>77.154625129915402</v>
      </c>
      <c r="AT289">
        <v>78.3846102622839</v>
      </c>
    </row>
    <row r="290" spans="1:46" x14ac:dyDescent="0.25">
      <c r="A290">
        <v>290</v>
      </c>
      <c r="B290" t="s">
        <v>548</v>
      </c>
      <c r="C290">
        <v>100</v>
      </c>
      <c r="D290">
        <v>1000</v>
      </c>
      <c r="E290">
        <v>1000</v>
      </c>
      <c r="F290" t="s">
        <v>59</v>
      </c>
      <c r="G290" t="s">
        <v>59</v>
      </c>
      <c r="H290" t="s">
        <v>59</v>
      </c>
      <c r="I290" t="s">
        <v>59</v>
      </c>
      <c r="J290">
        <v>2</v>
      </c>
      <c r="K290">
        <v>10</v>
      </c>
      <c r="L290">
        <v>0</v>
      </c>
      <c r="M290">
        <v>0</v>
      </c>
      <c r="N290">
        <v>0</v>
      </c>
      <c r="O290">
        <v>0</v>
      </c>
      <c r="P290" t="s">
        <v>62</v>
      </c>
      <c r="Q290" t="s">
        <v>65</v>
      </c>
      <c r="R290" t="s">
        <v>59</v>
      </c>
      <c r="S290" t="s">
        <v>59</v>
      </c>
      <c r="T290">
        <v>0.70786262991414295</v>
      </c>
      <c r="U290">
        <v>0.70786262991414295</v>
      </c>
      <c r="V290">
        <v>124.413666764374</v>
      </c>
      <c r="W290">
        <v>-999</v>
      </c>
      <c r="X290">
        <v>15.987852697290499</v>
      </c>
      <c r="Y290">
        <v>16.152251024355799</v>
      </c>
      <c r="Z290">
        <v>16.105491000101299</v>
      </c>
      <c r="AA290">
        <v>2.6038079261779701</v>
      </c>
      <c r="AB290">
        <v>28.269983291625898</v>
      </c>
      <c r="AC290">
        <v>8.1326500512979294</v>
      </c>
      <c r="AD290">
        <v>8.1388727904279499</v>
      </c>
      <c r="AE290">
        <v>8.1377445896969505</v>
      </c>
      <c r="AF290">
        <v>2.643470402169E-2</v>
      </c>
      <c r="AG290" s="4">
        <v>7.1754811865940804E-6</v>
      </c>
      <c r="AH290">
        <v>0</v>
      </c>
      <c r="AI290">
        <v>0</v>
      </c>
      <c r="AJ290">
        <v>0</v>
      </c>
      <c r="AK290">
        <v>0</v>
      </c>
      <c r="AL290">
        <v>9.6222778802503193</v>
      </c>
      <c r="AM290">
        <v>9.9601351686540003</v>
      </c>
      <c r="AN290">
        <v>10.201585150109899</v>
      </c>
      <c r="AO290">
        <v>9.6222778802503193</v>
      </c>
      <c r="AP290">
        <v>9.9601351686540003</v>
      </c>
      <c r="AQ290">
        <v>10.201585150109899</v>
      </c>
      <c r="AR290">
        <v>0</v>
      </c>
      <c r="AS290">
        <v>0</v>
      </c>
      <c r="AT290">
        <v>0</v>
      </c>
    </row>
    <row r="291" spans="1:46" x14ac:dyDescent="0.25">
      <c r="A291">
        <v>291</v>
      </c>
      <c r="B291" t="s">
        <v>549</v>
      </c>
      <c r="C291">
        <v>10000</v>
      </c>
      <c r="D291">
        <v>10000</v>
      </c>
      <c r="E291">
        <v>10000</v>
      </c>
      <c r="F291" t="s">
        <v>59</v>
      </c>
      <c r="G291" t="s">
        <v>59</v>
      </c>
      <c r="H291" t="s">
        <v>59</v>
      </c>
      <c r="I291" t="s">
        <v>59</v>
      </c>
      <c r="J291">
        <v>4</v>
      </c>
      <c r="K291">
        <v>10</v>
      </c>
      <c r="L291">
        <v>0</v>
      </c>
      <c r="M291">
        <v>25</v>
      </c>
      <c r="N291">
        <v>25</v>
      </c>
      <c r="O291">
        <v>0</v>
      </c>
      <c r="P291" t="s">
        <v>62</v>
      </c>
      <c r="Q291" t="s">
        <v>61</v>
      </c>
      <c r="R291" t="s">
        <v>59</v>
      </c>
      <c r="S291" t="s">
        <v>59</v>
      </c>
      <c r="T291">
        <v>0.40465431540894697</v>
      </c>
      <c r="U291">
        <v>0.40465431540894697</v>
      </c>
      <c r="V291">
        <v>29.009507478776399</v>
      </c>
      <c r="W291">
        <v>-999</v>
      </c>
      <c r="X291">
        <v>17.116612909716</v>
      </c>
      <c r="Y291">
        <v>16.899275320154</v>
      </c>
      <c r="Z291">
        <v>16.436706922855599</v>
      </c>
      <c r="AA291">
        <v>4.1392726898193297</v>
      </c>
      <c r="AB291">
        <v>28.398845672607401</v>
      </c>
      <c r="AC291">
        <v>9.7787915155244391</v>
      </c>
      <c r="AD291">
        <v>9.7837957764734398</v>
      </c>
      <c r="AE291">
        <v>9.4841457303628793</v>
      </c>
      <c r="AF291">
        <v>0.15307275192046901</v>
      </c>
      <c r="AG291">
        <v>1.01912407379269E-3</v>
      </c>
      <c r="AH291">
        <v>2.8694080433800201E-2</v>
      </c>
      <c r="AI291" s="4">
        <v>3.9838065687831897E-5</v>
      </c>
      <c r="AJ291">
        <v>0</v>
      </c>
      <c r="AK291">
        <v>0</v>
      </c>
      <c r="AL291">
        <v>50.912521302453399</v>
      </c>
      <c r="AM291">
        <v>49.170101638555799</v>
      </c>
      <c r="AN291">
        <v>46.630512902655198</v>
      </c>
      <c r="AO291">
        <v>50.997365110144102</v>
      </c>
      <c r="AP291">
        <v>49.362308984262803</v>
      </c>
      <c r="AQ291">
        <v>46.630512902655198</v>
      </c>
      <c r="AR291">
        <v>50.635593729759798</v>
      </c>
      <c r="AS291">
        <v>48.158778104457902</v>
      </c>
      <c r="AT291">
        <v>0</v>
      </c>
    </row>
    <row r="292" spans="1:46" x14ac:dyDescent="0.25">
      <c r="A292">
        <v>292</v>
      </c>
      <c r="B292" t="s">
        <v>550</v>
      </c>
      <c r="C292">
        <v>10</v>
      </c>
      <c r="D292">
        <v>330</v>
      </c>
      <c r="E292">
        <v>330</v>
      </c>
      <c r="F292" t="s">
        <v>59</v>
      </c>
      <c r="G292" t="s">
        <v>59</v>
      </c>
      <c r="H292" t="s">
        <v>59</v>
      </c>
      <c r="I292" t="s">
        <v>59</v>
      </c>
      <c r="J292">
        <v>4</v>
      </c>
      <c r="K292">
        <v>10</v>
      </c>
      <c r="L292">
        <v>0</v>
      </c>
      <c r="M292">
        <v>90</v>
      </c>
      <c r="N292">
        <v>0</v>
      </c>
      <c r="O292">
        <v>0</v>
      </c>
      <c r="P292" t="s">
        <v>60</v>
      </c>
      <c r="Q292" t="s">
        <v>61</v>
      </c>
      <c r="R292" t="s">
        <v>59</v>
      </c>
      <c r="S292" t="s">
        <v>59</v>
      </c>
      <c r="T292">
        <v>6.5100882723833506E-2</v>
      </c>
      <c r="U292">
        <v>6.5100882723833506E-2</v>
      </c>
      <c r="V292">
        <v>0</v>
      </c>
      <c r="W292">
        <v>-999</v>
      </c>
      <c r="X292">
        <v>14.4536307227867</v>
      </c>
      <c r="Y292">
        <v>13.6332550095923</v>
      </c>
      <c r="Z292">
        <v>13.027303892312499</v>
      </c>
      <c r="AA292">
        <v>2.20051074028015</v>
      </c>
      <c r="AB292">
        <v>22.514944076538001</v>
      </c>
      <c r="AC292">
        <v>7.9557352408785498</v>
      </c>
      <c r="AD292">
        <v>7.8680184399640103</v>
      </c>
      <c r="AE292">
        <v>7.7882387711829697</v>
      </c>
      <c r="AF292">
        <v>0</v>
      </c>
      <c r="AG292">
        <v>0</v>
      </c>
      <c r="AH292">
        <v>0</v>
      </c>
      <c r="AI292">
        <v>0</v>
      </c>
      <c r="AJ292">
        <v>0</v>
      </c>
      <c r="AK292">
        <v>0</v>
      </c>
      <c r="AL292">
        <v>2.7592309428522901</v>
      </c>
      <c r="AM292">
        <v>1.9124084334682501</v>
      </c>
      <c r="AN292">
        <v>1.81584047929669</v>
      </c>
      <c r="AO292">
        <v>7.2730858473585096</v>
      </c>
      <c r="AP292">
        <v>6.8679441617085297</v>
      </c>
      <c r="AQ292">
        <v>0</v>
      </c>
      <c r="AR292">
        <v>1.7148763143252299</v>
      </c>
      <c r="AS292">
        <v>1.85046423686524</v>
      </c>
      <c r="AT292">
        <v>1.81584047929669</v>
      </c>
    </row>
    <row r="293" spans="1:46" x14ac:dyDescent="0.25">
      <c r="A293">
        <v>293</v>
      </c>
      <c r="B293" t="s">
        <v>551</v>
      </c>
      <c r="C293">
        <v>10000</v>
      </c>
      <c r="D293">
        <v>10000</v>
      </c>
      <c r="E293">
        <v>10000</v>
      </c>
      <c r="F293" t="s">
        <v>59</v>
      </c>
      <c r="G293" t="s">
        <v>59</v>
      </c>
      <c r="H293" t="s">
        <v>59</v>
      </c>
      <c r="I293" t="s">
        <v>59</v>
      </c>
      <c r="J293">
        <v>25</v>
      </c>
      <c r="K293">
        <v>10</v>
      </c>
      <c r="L293">
        <v>0</v>
      </c>
      <c r="M293">
        <v>10</v>
      </c>
      <c r="N293">
        <v>25</v>
      </c>
      <c r="O293">
        <v>0</v>
      </c>
      <c r="P293" t="s">
        <v>60</v>
      </c>
      <c r="Q293" t="s">
        <v>61</v>
      </c>
      <c r="R293" t="s">
        <v>59</v>
      </c>
      <c r="S293" t="s">
        <v>59</v>
      </c>
      <c r="T293">
        <v>6.7832489645651098E-2</v>
      </c>
      <c r="U293">
        <v>6.7832489645651098E-2</v>
      </c>
      <c r="V293">
        <v>2.2429380839681299</v>
      </c>
      <c r="W293">
        <v>-999</v>
      </c>
      <c r="X293">
        <v>17.074129555777201</v>
      </c>
      <c r="Y293">
        <v>8.99362894324595</v>
      </c>
      <c r="Z293">
        <v>5.4478891573914696</v>
      </c>
      <c r="AA293">
        <v>3.60067462921142</v>
      </c>
      <c r="AB293">
        <v>27.148073196411101</v>
      </c>
      <c r="AC293">
        <v>12.032035643967699</v>
      </c>
      <c r="AD293">
        <v>7.3055335719529504</v>
      </c>
      <c r="AE293">
        <v>5.1249781932305796</v>
      </c>
      <c r="AF293">
        <v>0.36014726184997697</v>
      </c>
      <c r="AG293">
        <v>0.18919052343954401</v>
      </c>
      <c r="AH293">
        <v>0.36014726184997697</v>
      </c>
      <c r="AI293">
        <v>0.16736146878439101</v>
      </c>
      <c r="AJ293">
        <v>0.36014726184997697</v>
      </c>
      <c r="AK293">
        <v>0.112450001368558</v>
      </c>
      <c r="AL293">
        <v>42.988401543864498</v>
      </c>
      <c r="AM293">
        <v>14.3476718795108</v>
      </c>
      <c r="AN293">
        <v>7.4438916851011196</v>
      </c>
      <c r="AO293">
        <v>43.837137088155103</v>
      </c>
      <c r="AP293">
        <v>14.3476718795108</v>
      </c>
      <c r="AQ293">
        <v>7.4438916851011196</v>
      </c>
      <c r="AR293">
        <v>34.751903897300203</v>
      </c>
      <c r="AS293">
        <v>0</v>
      </c>
      <c r="AT293">
        <v>0</v>
      </c>
    </row>
    <row r="294" spans="1:46" x14ac:dyDescent="0.25">
      <c r="A294">
        <v>294</v>
      </c>
      <c r="B294" t="s">
        <v>552</v>
      </c>
      <c r="C294">
        <v>100</v>
      </c>
      <c r="D294">
        <v>1000</v>
      </c>
      <c r="E294">
        <v>1000</v>
      </c>
      <c r="F294" t="s">
        <v>59</v>
      </c>
      <c r="G294" t="s">
        <v>59</v>
      </c>
      <c r="H294" t="s">
        <v>59</v>
      </c>
      <c r="I294" t="s">
        <v>59</v>
      </c>
      <c r="J294">
        <v>25</v>
      </c>
      <c r="K294">
        <v>10</v>
      </c>
      <c r="L294">
        <v>0</v>
      </c>
      <c r="M294">
        <v>90</v>
      </c>
      <c r="N294">
        <v>0</v>
      </c>
      <c r="O294">
        <v>0</v>
      </c>
      <c r="P294" t="s">
        <v>60</v>
      </c>
      <c r="Q294" t="s">
        <v>65</v>
      </c>
      <c r="R294" t="s">
        <v>59</v>
      </c>
      <c r="S294" t="s">
        <v>59</v>
      </c>
      <c r="T294">
        <v>7.0409572020248496E-3</v>
      </c>
      <c r="U294">
        <v>7.0409572020248496E-3</v>
      </c>
      <c r="V294">
        <v>0</v>
      </c>
      <c r="W294">
        <v>-999</v>
      </c>
      <c r="X294">
        <v>18.852003620672502</v>
      </c>
      <c r="Y294">
        <v>13.3109907389416</v>
      </c>
      <c r="Z294">
        <v>11.4498074645296</v>
      </c>
      <c r="AA294">
        <v>5.2345209121704102</v>
      </c>
      <c r="AB294">
        <v>26.073778152465799</v>
      </c>
      <c r="AC294">
        <v>7.6031272737210696</v>
      </c>
      <c r="AD294">
        <v>7.3151815552473298</v>
      </c>
      <c r="AE294">
        <v>7.1094272062319099</v>
      </c>
      <c r="AF294">
        <v>0</v>
      </c>
      <c r="AG294">
        <v>0</v>
      </c>
      <c r="AH294">
        <v>0</v>
      </c>
      <c r="AI294">
        <v>0</v>
      </c>
      <c r="AJ294">
        <v>0</v>
      </c>
      <c r="AK294">
        <v>0</v>
      </c>
      <c r="AL294">
        <v>0.588086513552179</v>
      </c>
      <c r="AM294">
        <v>8.7860977815749502E-2</v>
      </c>
      <c r="AN294">
        <v>4.9047724598612702E-2</v>
      </c>
      <c r="AO294">
        <v>1.42898350821719</v>
      </c>
      <c r="AP294">
        <v>0</v>
      </c>
      <c r="AQ294">
        <v>0</v>
      </c>
      <c r="AR294">
        <v>0.43047576537179599</v>
      </c>
      <c r="AS294">
        <v>8.7860977815749502E-2</v>
      </c>
      <c r="AT294">
        <v>4.9047724598612702E-2</v>
      </c>
    </row>
    <row r="295" spans="1:46" x14ac:dyDescent="0.25">
      <c r="A295">
        <v>295</v>
      </c>
      <c r="B295" t="s">
        <v>553</v>
      </c>
      <c r="C295">
        <v>100</v>
      </c>
      <c r="D295">
        <v>1000</v>
      </c>
      <c r="E295">
        <v>1000</v>
      </c>
      <c r="F295" t="s">
        <v>59</v>
      </c>
      <c r="G295" t="s">
        <v>59</v>
      </c>
      <c r="H295" t="s">
        <v>59</v>
      </c>
      <c r="I295" t="s">
        <v>59</v>
      </c>
      <c r="J295">
        <v>25</v>
      </c>
      <c r="K295">
        <v>10</v>
      </c>
      <c r="L295">
        <v>0</v>
      </c>
      <c r="M295">
        <v>90</v>
      </c>
      <c r="N295">
        <v>25</v>
      </c>
      <c r="O295">
        <v>0</v>
      </c>
      <c r="P295" t="s">
        <v>62</v>
      </c>
      <c r="Q295" t="s">
        <v>65</v>
      </c>
      <c r="R295" t="s">
        <v>59</v>
      </c>
      <c r="S295" t="s">
        <v>59</v>
      </c>
      <c r="T295">
        <v>6.9489185457892299E-3</v>
      </c>
      <c r="U295">
        <v>6.9489185457892299E-3</v>
      </c>
      <c r="V295">
        <v>2.6206967276953601</v>
      </c>
      <c r="W295">
        <v>-999</v>
      </c>
      <c r="X295">
        <v>18.852003620672502</v>
      </c>
      <c r="Y295">
        <v>13.3109907389416</v>
      </c>
      <c r="Z295">
        <v>11.4498074645296</v>
      </c>
      <c r="AA295">
        <v>5.2345209121704102</v>
      </c>
      <c r="AB295">
        <v>26.073778152465799</v>
      </c>
      <c r="AC295">
        <v>14.6210961787315</v>
      </c>
      <c r="AD295">
        <v>9.4706545381613996</v>
      </c>
      <c r="AE295">
        <v>7.9825429758894302</v>
      </c>
      <c r="AF295">
        <v>0</v>
      </c>
      <c r="AG295">
        <v>0</v>
      </c>
      <c r="AH295">
        <v>0</v>
      </c>
      <c r="AI295">
        <v>0</v>
      </c>
      <c r="AJ295">
        <v>0</v>
      </c>
      <c r="AK295">
        <v>0</v>
      </c>
      <c r="AL295">
        <v>23.8739475335748</v>
      </c>
      <c r="AM295">
        <v>1.65485925696638</v>
      </c>
      <c r="AN295">
        <v>0.53374932311177703</v>
      </c>
      <c r="AO295">
        <v>18.745704123339699</v>
      </c>
      <c r="AP295">
        <v>0</v>
      </c>
      <c r="AQ295">
        <v>0</v>
      </c>
      <c r="AR295">
        <v>24.835142883143501</v>
      </c>
      <c r="AS295">
        <v>1.65485925696638</v>
      </c>
      <c r="AT295">
        <v>0.53374932311177703</v>
      </c>
    </row>
    <row r="296" spans="1:46" x14ac:dyDescent="0.25">
      <c r="A296">
        <v>296</v>
      </c>
      <c r="B296" t="s">
        <v>554</v>
      </c>
      <c r="C296">
        <v>10</v>
      </c>
      <c r="D296">
        <v>330</v>
      </c>
      <c r="E296">
        <v>330</v>
      </c>
      <c r="F296" t="s">
        <v>59</v>
      </c>
      <c r="G296" t="s">
        <v>59</v>
      </c>
      <c r="H296" t="s">
        <v>59</v>
      </c>
      <c r="I296" t="s">
        <v>59</v>
      </c>
      <c r="J296">
        <v>10</v>
      </c>
      <c r="K296">
        <v>10</v>
      </c>
      <c r="L296">
        <v>0</v>
      </c>
      <c r="M296">
        <v>25</v>
      </c>
      <c r="N296">
        <v>0</v>
      </c>
      <c r="O296">
        <v>0</v>
      </c>
      <c r="P296" t="s">
        <v>60</v>
      </c>
      <c r="Q296" t="s">
        <v>65</v>
      </c>
      <c r="R296" t="s">
        <v>59</v>
      </c>
      <c r="S296" t="s">
        <v>59</v>
      </c>
      <c r="T296">
        <v>0.21741357234314901</v>
      </c>
      <c r="U296">
        <v>0.21741357234314901</v>
      </c>
      <c r="V296">
        <v>0</v>
      </c>
      <c r="W296">
        <v>-999</v>
      </c>
      <c r="X296">
        <v>17.9104833834913</v>
      </c>
      <c r="Y296">
        <v>15.662879787884799</v>
      </c>
      <c r="Z296">
        <v>14.2403433177392</v>
      </c>
      <c r="AA296">
        <v>5.1478457450866699</v>
      </c>
      <c r="AB296">
        <v>28.570238113403299</v>
      </c>
      <c r="AC296">
        <v>8.7191652012237597</v>
      </c>
      <c r="AD296">
        <v>9.2190067531595901</v>
      </c>
      <c r="AE296">
        <v>7.7668388281629603</v>
      </c>
      <c r="AF296">
        <v>0.29500640204865503</v>
      </c>
      <c r="AG296">
        <v>3.2476204555247898E-2</v>
      </c>
      <c r="AH296">
        <v>0.205633802816901</v>
      </c>
      <c r="AI296">
        <v>1.75534045416742E-2</v>
      </c>
      <c r="AJ296">
        <v>5.9411011523687503E-2</v>
      </c>
      <c r="AK296">
        <v>1.95945685249562E-4</v>
      </c>
      <c r="AL296">
        <v>13.0271255430489</v>
      </c>
      <c r="AM296">
        <v>17.822807798928402</v>
      </c>
      <c r="AN296">
        <v>13.2873611848851</v>
      </c>
      <c r="AO296">
        <v>13.940035623201499</v>
      </c>
      <c r="AP296">
        <v>18.706583282290701</v>
      </c>
      <c r="AQ296">
        <v>13.313031757112901</v>
      </c>
      <c r="AR296">
        <v>9.8658483512060897</v>
      </c>
      <c r="AS296">
        <v>13.212445694055299</v>
      </c>
      <c r="AT296">
        <v>12.922472336789999</v>
      </c>
    </row>
    <row r="297" spans="1:46" x14ac:dyDescent="0.25">
      <c r="A297">
        <v>297</v>
      </c>
      <c r="B297" t="s">
        <v>555</v>
      </c>
      <c r="C297">
        <v>1000</v>
      </c>
      <c r="D297">
        <v>3300</v>
      </c>
      <c r="E297">
        <v>3300</v>
      </c>
      <c r="F297" t="s">
        <v>59</v>
      </c>
      <c r="G297" t="s">
        <v>59</v>
      </c>
      <c r="H297" t="s">
        <v>59</v>
      </c>
      <c r="I297" t="s">
        <v>59</v>
      </c>
      <c r="J297">
        <v>10</v>
      </c>
      <c r="K297">
        <v>10</v>
      </c>
      <c r="L297">
        <v>0</v>
      </c>
      <c r="M297">
        <v>25</v>
      </c>
      <c r="N297">
        <v>10</v>
      </c>
      <c r="O297">
        <v>0</v>
      </c>
      <c r="P297" t="s">
        <v>60</v>
      </c>
      <c r="Q297" t="s">
        <v>61</v>
      </c>
      <c r="R297" t="s">
        <v>59</v>
      </c>
      <c r="S297" t="s">
        <v>59</v>
      </c>
      <c r="T297">
        <v>0.17809479981592199</v>
      </c>
      <c r="U297">
        <v>0.17809479981592199</v>
      </c>
      <c r="V297">
        <v>5.6814521898434798</v>
      </c>
      <c r="W297">
        <v>-999</v>
      </c>
      <c r="X297">
        <v>17.326438256907501</v>
      </c>
      <c r="Y297">
        <v>14.9132136007249</v>
      </c>
      <c r="Z297">
        <v>13.5544005840196</v>
      </c>
      <c r="AA297">
        <v>4.0073680877685502</v>
      </c>
      <c r="AB297">
        <v>29.0215129852294</v>
      </c>
      <c r="AC297">
        <v>10.5645192221348</v>
      </c>
      <c r="AD297">
        <v>10.3246408364956</v>
      </c>
      <c r="AE297">
        <v>7.7964368093998004</v>
      </c>
      <c r="AF297">
        <v>0.36382880809940099</v>
      </c>
      <c r="AG297">
        <v>7.9479774677747903E-2</v>
      </c>
      <c r="AH297">
        <v>0.36382880809940099</v>
      </c>
      <c r="AI297">
        <v>6.3663751371222002E-2</v>
      </c>
      <c r="AJ297">
        <v>0.34882650713299501</v>
      </c>
      <c r="AK297">
        <v>3.6297112534468899E-2</v>
      </c>
      <c r="AL297">
        <v>38.207913511069201</v>
      </c>
      <c r="AM297">
        <v>35.369215636856801</v>
      </c>
      <c r="AN297">
        <v>25.948515077081399</v>
      </c>
      <c r="AO297">
        <v>38.674460608850602</v>
      </c>
      <c r="AP297">
        <v>36.180939857815702</v>
      </c>
      <c r="AQ297">
        <v>25.922310554295201</v>
      </c>
      <c r="AR297">
        <v>36.678777846096501</v>
      </c>
      <c r="AS297">
        <v>30.7494697350234</v>
      </c>
      <c r="AT297">
        <v>26.414774861828999</v>
      </c>
    </row>
    <row r="298" spans="1:46" x14ac:dyDescent="0.25">
      <c r="A298">
        <v>298</v>
      </c>
      <c r="B298" t="s">
        <v>556</v>
      </c>
      <c r="C298">
        <v>10000</v>
      </c>
      <c r="D298">
        <v>10000</v>
      </c>
      <c r="E298">
        <v>10000</v>
      </c>
      <c r="F298" t="s">
        <v>59</v>
      </c>
      <c r="G298" t="s">
        <v>59</v>
      </c>
      <c r="H298" t="s">
        <v>59</v>
      </c>
      <c r="I298" t="s">
        <v>59</v>
      </c>
      <c r="J298">
        <v>4</v>
      </c>
      <c r="K298">
        <v>10</v>
      </c>
      <c r="L298">
        <v>0</v>
      </c>
      <c r="M298">
        <v>1</v>
      </c>
      <c r="N298">
        <v>25</v>
      </c>
      <c r="O298">
        <v>0</v>
      </c>
      <c r="P298" t="s">
        <v>62</v>
      </c>
      <c r="Q298" t="s">
        <v>65</v>
      </c>
      <c r="R298" t="s">
        <v>59</v>
      </c>
      <c r="S298" t="s">
        <v>59</v>
      </c>
      <c r="T298">
        <v>0.52603931314956998</v>
      </c>
      <c r="U298">
        <v>0.52603931314956998</v>
      </c>
      <c r="V298">
        <v>34.940788078308103</v>
      </c>
      <c r="W298">
        <v>-999</v>
      </c>
      <c r="X298">
        <v>17.125382209653701</v>
      </c>
      <c r="Y298">
        <v>17.086741097679599</v>
      </c>
      <c r="Z298">
        <v>16.677223158080501</v>
      </c>
      <c r="AA298">
        <v>3.9684629440307599</v>
      </c>
      <c r="AB298">
        <v>27.736791610717699</v>
      </c>
      <c r="AC298">
        <v>8.1509812685142897</v>
      </c>
      <c r="AD298">
        <v>8.2626171669920101</v>
      </c>
      <c r="AE298">
        <v>8.3397220002170407</v>
      </c>
      <c r="AF298">
        <v>8.6985991866244897E-3</v>
      </c>
      <c r="AG298" s="4">
        <v>1.0557473236824799E-5</v>
      </c>
      <c r="AH298">
        <v>0</v>
      </c>
      <c r="AI298">
        <v>0</v>
      </c>
      <c r="AJ298">
        <v>0</v>
      </c>
      <c r="AK298">
        <v>0</v>
      </c>
      <c r="AL298">
        <v>14.408201744345099</v>
      </c>
      <c r="AM298">
        <v>14.8595492804904</v>
      </c>
      <c r="AN298">
        <v>15.562174477137299</v>
      </c>
      <c r="AO298">
        <v>14.392613889609899</v>
      </c>
      <c r="AP298">
        <v>14.8595492804904</v>
      </c>
      <c r="AQ298">
        <v>15.562174477137299</v>
      </c>
      <c r="AR298">
        <v>16.1174100160598</v>
      </c>
      <c r="AS298">
        <v>0</v>
      </c>
      <c r="AT298">
        <v>0</v>
      </c>
    </row>
    <row r="299" spans="1:46" x14ac:dyDescent="0.25">
      <c r="A299">
        <v>299</v>
      </c>
      <c r="B299" t="s">
        <v>83</v>
      </c>
      <c r="C299">
        <v>1</v>
      </c>
      <c r="D299">
        <v>100</v>
      </c>
      <c r="E299">
        <v>100</v>
      </c>
      <c r="F299" t="s">
        <v>59</v>
      </c>
      <c r="G299" t="s">
        <v>59</v>
      </c>
      <c r="H299" t="s">
        <v>59</v>
      </c>
      <c r="I299" t="s">
        <v>59</v>
      </c>
      <c r="J299">
        <v>4</v>
      </c>
      <c r="K299">
        <v>10</v>
      </c>
      <c r="L299">
        <v>0</v>
      </c>
      <c r="M299">
        <v>90</v>
      </c>
      <c r="N299">
        <v>10</v>
      </c>
      <c r="O299">
        <v>0</v>
      </c>
      <c r="P299" t="s">
        <v>62</v>
      </c>
      <c r="Q299" t="s">
        <v>65</v>
      </c>
      <c r="R299" t="s">
        <v>59</v>
      </c>
      <c r="S299" t="s">
        <v>59</v>
      </c>
      <c r="T299">
        <v>0.25308641975308599</v>
      </c>
      <c r="U299">
        <v>0.25308641975308599</v>
      </c>
      <c r="V299">
        <v>13.387808619805099</v>
      </c>
      <c r="W299">
        <v>-999</v>
      </c>
      <c r="X299">
        <v>16.467063691880899</v>
      </c>
      <c r="Y299">
        <v>15.0791516851206</v>
      </c>
      <c r="Z299">
        <v>13.373087610517199</v>
      </c>
      <c r="AA299">
        <v>4.2226743698120099</v>
      </c>
      <c r="AB299">
        <v>25.354925155639599</v>
      </c>
      <c r="AC299">
        <v>9.4154737613819197</v>
      </c>
      <c r="AD299">
        <v>9.3502767594134202</v>
      </c>
      <c r="AE299">
        <v>8.8849705287388296</v>
      </c>
      <c r="AF299">
        <v>0</v>
      </c>
      <c r="AG299">
        <v>0</v>
      </c>
      <c r="AH299">
        <v>0</v>
      </c>
      <c r="AI299">
        <v>0</v>
      </c>
      <c r="AJ299">
        <v>0</v>
      </c>
      <c r="AK299">
        <v>0</v>
      </c>
      <c r="AL299">
        <v>22.179819913784399</v>
      </c>
      <c r="AM299">
        <v>21.501999553786199</v>
      </c>
      <c r="AN299">
        <v>18.2614798759802</v>
      </c>
      <c r="AO299">
        <v>22.010000199406999</v>
      </c>
      <c r="AP299">
        <v>24.6262734494148</v>
      </c>
      <c r="AQ299">
        <v>0</v>
      </c>
      <c r="AR299">
        <v>22.269535989304501</v>
      </c>
      <c r="AS299">
        <v>20.736871252815899</v>
      </c>
      <c r="AT299">
        <v>18.2614798759802</v>
      </c>
    </row>
    <row r="300" spans="1:46" x14ac:dyDescent="0.25">
      <c r="A300">
        <v>300</v>
      </c>
      <c r="B300" t="s">
        <v>557</v>
      </c>
      <c r="C300">
        <v>100</v>
      </c>
      <c r="D300">
        <v>1000</v>
      </c>
      <c r="E300">
        <v>1000</v>
      </c>
      <c r="F300" t="s">
        <v>59</v>
      </c>
      <c r="G300" t="s">
        <v>59</v>
      </c>
      <c r="H300" t="s">
        <v>59</v>
      </c>
      <c r="I300" t="s">
        <v>59</v>
      </c>
      <c r="J300">
        <v>25</v>
      </c>
      <c r="K300">
        <v>10</v>
      </c>
      <c r="L300">
        <v>0</v>
      </c>
      <c r="M300">
        <v>0</v>
      </c>
      <c r="N300">
        <v>0</v>
      </c>
      <c r="O300">
        <v>0</v>
      </c>
      <c r="P300" t="s">
        <v>62</v>
      </c>
      <c r="Q300" t="s">
        <v>65</v>
      </c>
      <c r="R300" t="s">
        <v>59</v>
      </c>
      <c r="S300" t="s">
        <v>59</v>
      </c>
      <c r="T300">
        <v>6.8890934192360795E-2</v>
      </c>
      <c r="U300">
        <v>6.8890934192360795E-2</v>
      </c>
      <c r="V300">
        <v>8.6894423870572908</v>
      </c>
      <c r="W300">
        <v>-999</v>
      </c>
      <c r="X300">
        <v>17.977824180838201</v>
      </c>
      <c r="Y300">
        <v>14.067158682509101</v>
      </c>
      <c r="Z300">
        <v>12.5793951122038</v>
      </c>
      <c r="AA300">
        <v>4.3682079315185502</v>
      </c>
      <c r="AB300">
        <v>27.3359661102294</v>
      </c>
      <c r="AC300">
        <v>9.2802978314620397</v>
      </c>
      <c r="AD300">
        <v>7.5373144052565699</v>
      </c>
      <c r="AE300">
        <v>6.8494727152203199</v>
      </c>
      <c r="AF300">
        <v>0.36014726184997697</v>
      </c>
      <c r="AG300">
        <v>0.10479558058395</v>
      </c>
      <c r="AH300">
        <v>0.36014726184997697</v>
      </c>
      <c r="AI300">
        <v>7.1911420733819995E-2</v>
      </c>
      <c r="AJ300">
        <v>0.18104003681546199</v>
      </c>
      <c r="AK300">
        <v>1.04863616965956E-2</v>
      </c>
      <c r="AL300">
        <v>18.9013598323682</v>
      </c>
      <c r="AM300">
        <v>5.9339460236985104</v>
      </c>
      <c r="AN300">
        <v>3.4970555353825299</v>
      </c>
      <c r="AO300">
        <v>18.9013598323682</v>
      </c>
      <c r="AP300">
        <v>5.9339460236985104</v>
      </c>
      <c r="AQ300">
        <v>3.4970555353825299</v>
      </c>
      <c r="AR300">
        <v>0</v>
      </c>
      <c r="AS300">
        <v>0</v>
      </c>
      <c r="AT300">
        <v>0</v>
      </c>
    </row>
    <row r="301" spans="1:46" x14ac:dyDescent="0.25">
      <c r="A301">
        <v>301</v>
      </c>
      <c r="B301" t="s">
        <v>558</v>
      </c>
      <c r="C301">
        <v>10</v>
      </c>
      <c r="D301">
        <v>330</v>
      </c>
      <c r="E301">
        <v>330</v>
      </c>
      <c r="F301" t="s">
        <v>59</v>
      </c>
      <c r="G301" t="s">
        <v>59</v>
      </c>
      <c r="H301" t="s">
        <v>59</v>
      </c>
      <c r="I301" t="s">
        <v>59</v>
      </c>
      <c r="J301">
        <v>4</v>
      </c>
      <c r="K301">
        <v>10</v>
      </c>
      <c r="L301">
        <v>0</v>
      </c>
      <c r="M301">
        <v>50</v>
      </c>
      <c r="N301">
        <v>10</v>
      </c>
      <c r="O301">
        <v>0</v>
      </c>
      <c r="P301" t="s">
        <v>62</v>
      </c>
      <c r="Q301" t="s">
        <v>61</v>
      </c>
      <c r="R301" t="s">
        <v>59</v>
      </c>
      <c r="S301" t="s">
        <v>59</v>
      </c>
      <c r="T301">
        <v>0.26733921815889</v>
      </c>
      <c r="U301">
        <v>0.26733921815889</v>
      </c>
      <c r="V301">
        <v>11.108485545096899</v>
      </c>
      <c r="W301">
        <v>-999</v>
      </c>
      <c r="X301">
        <v>16.760925875034701</v>
      </c>
      <c r="Y301">
        <v>16.256020948621899</v>
      </c>
      <c r="Z301">
        <v>15.9281456544227</v>
      </c>
      <c r="AA301">
        <v>5.63799571990966</v>
      </c>
      <c r="AB301">
        <v>26.868410110473601</v>
      </c>
      <c r="AC301">
        <v>10.2180334694899</v>
      </c>
      <c r="AD301">
        <v>10.0146596131501</v>
      </c>
      <c r="AE301">
        <v>9.3583770339021903</v>
      </c>
      <c r="AF301">
        <v>0.24747793190416101</v>
      </c>
      <c r="AG301">
        <v>7.8814269276115591E-3</v>
      </c>
      <c r="AH301">
        <v>0.10939470365699799</v>
      </c>
      <c r="AI301">
        <v>2.9069454539277602E-3</v>
      </c>
      <c r="AJ301">
        <v>0</v>
      </c>
      <c r="AK301">
        <v>0</v>
      </c>
      <c r="AL301">
        <v>63.617132247517603</v>
      </c>
      <c r="AM301">
        <v>58.206519436179597</v>
      </c>
      <c r="AN301">
        <v>53.581132842093297</v>
      </c>
      <c r="AO301">
        <v>63.684682056128999</v>
      </c>
      <c r="AP301">
        <v>63.869432479814598</v>
      </c>
      <c r="AQ301">
        <v>56.233658469640197</v>
      </c>
      <c r="AR301">
        <v>63.534634442042702</v>
      </c>
      <c r="AS301">
        <v>52.7898200031374</v>
      </c>
      <c r="AT301">
        <v>51.379036094695898</v>
      </c>
    </row>
    <row r="302" spans="1:46" x14ac:dyDescent="0.25">
      <c r="A302">
        <v>302</v>
      </c>
      <c r="B302" t="s">
        <v>559</v>
      </c>
      <c r="C302">
        <v>100</v>
      </c>
      <c r="D302">
        <v>1000</v>
      </c>
      <c r="E302">
        <v>1000</v>
      </c>
      <c r="F302" t="s">
        <v>59</v>
      </c>
      <c r="G302" t="s">
        <v>59</v>
      </c>
      <c r="H302" t="s">
        <v>59</v>
      </c>
      <c r="I302" t="s">
        <v>59</v>
      </c>
      <c r="J302">
        <v>25</v>
      </c>
      <c r="K302">
        <v>10</v>
      </c>
      <c r="L302">
        <v>0</v>
      </c>
      <c r="M302">
        <v>10</v>
      </c>
      <c r="N302">
        <v>10</v>
      </c>
      <c r="O302">
        <v>0</v>
      </c>
      <c r="P302" t="s">
        <v>62</v>
      </c>
      <c r="Q302" t="s">
        <v>61</v>
      </c>
      <c r="R302" t="s">
        <v>59</v>
      </c>
      <c r="S302" t="s">
        <v>59</v>
      </c>
      <c r="T302">
        <v>6.2586286240220897E-3</v>
      </c>
      <c r="U302">
        <v>6.2586286240220897E-3</v>
      </c>
      <c r="V302">
        <v>0.455991501585016</v>
      </c>
      <c r="W302">
        <v>-999</v>
      </c>
      <c r="X302">
        <v>18.217660390447399</v>
      </c>
      <c r="Y302">
        <v>14.164448788649601</v>
      </c>
      <c r="Z302">
        <v>12.7253309319872</v>
      </c>
      <c r="AA302">
        <v>4.2272591590881303</v>
      </c>
      <c r="AB302">
        <v>27.544775009155199</v>
      </c>
      <c r="AC302">
        <v>11.3015261762876</v>
      </c>
      <c r="AD302">
        <v>6.9905017591276097</v>
      </c>
      <c r="AE302">
        <v>6.1689745421803304</v>
      </c>
      <c r="AF302">
        <v>0.36014726184997697</v>
      </c>
      <c r="AG302">
        <v>0.12641509960611599</v>
      </c>
      <c r="AH302">
        <v>0.36014726184997697</v>
      </c>
      <c r="AI302">
        <v>0.110584209883372</v>
      </c>
      <c r="AJ302">
        <v>0.36014726184997697</v>
      </c>
      <c r="AK302">
        <v>6.7765647675576302E-2</v>
      </c>
      <c r="AL302">
        <v>52.421643050848999</v>
      </c>
      <c r="AM302">
        <v>8.6725432540119201</v>
      </c>
      <c r="AN302">
        <v>4.2134286077012897</v>
      </c>
      <c r="AO302">
        <v>53.380802428429099</v>
      </c>
      <c r="AP302">
        <v>8.6725432540119201</v>
      </c>
      <c r="AQ302">
        <v>4.2134286077012897</v>
      </c>
      <c r="AR302">
        <v>43.113544657583603</v>
      </c>
      <c r="AS302">
        <v>0</v>
      </c>
      <c r="AT302">
        <v>0</v>
      </c>
    </row>
    <row r="303" spans="1:46" x14ac:dyDescent="0.25">
      <c r="A303">
        <v>303</v>
      </c>
      <c r="B303" t="s">
        <v>560</v>
      </c>
      <c r="C303">
        <v>100</v>
      </c>
      <c r="D303">
        <v>1000</v>
      </c>
      <c r="E303">
        <v>1000</v>
      </c>
      <c r="F303" t="s">
        <v>59</v>
      </c>
      <c r="G303" t="s">
        <v>59</v>
      </c>
      <c r="H303" t="s">
        <v>59</v>
      </c>
      <c r="I303" t="s">
        <v>59</v>
      </c>
      <c r="J303">
        <v>2</v>
      </c>
      <c r="K303">
        <v>10</v>
      </c>
      <c r="L303">
        <v>0</v>
      </c>
      <c r="M303">
        <v>1</v>
      </c>
      <c r="N303">
        <v>10</v>
      </c>
      <c r="O303">
        <v>0</v>
      </c>
      <c r="P303" t="s">
        <v>60</v>
      </c>
      <c r="Q303" t="s">
        <v>61</v>
      </c>
      <c r="R303" t="s">
        <v>59</v>
      </c>
      <c r="S303" t="s">
        <v>59</v>
      </c>
      <c r="T303">
        <v>0.70786262991414295</v>
      </c>
      <c r="U303">
        <v>0.70786262991414295</v>
      </c>
      <c r="V303">
        <v>15.8648832321167</v>
      </c>
      <c r="W303">
        <v>-999</v>
      </c>
      <c r="X303">
        <v>16.024398683909101</v>
      </c>
      <c r="Y303">
        <v>16.177426077305501</v>
      </c>
      <c r="Z303">
        <v>16.132952464208799</v>
      </c>
      <c r="AA303">
        <v>3.2157449722289999</v>
      </c>
      <c r="AB303">
        <v>27.7607917785644</v>
      </c>
      <c r="AC303">
        <v>8.4576579049546101</v>
      </c>
      <c r="AD303">
        <v>8.4893590430190198</v>
      </c>
      <c r="AE303">
        <v>8.4850237882589994</v>
      </c>
      <c r="AF303">
        <v>0.41979213737008497</v>
      </c>
      <c r="AG303">
        <v>3.4531810188822101E-3</v>
      </c>
      <c r="AH303">
        <v>0</v>
      </c>
      <c r="AI303">
        <v>0</v>
      </c>
      <c r="AJ303">
        <v>0</v>
      </c>
      <c r="AK303">
        <v>0</v>
      </c>
      <c r="AL303">
        <v>26.822729039570898</v>
      </c>
      <c r="AM303">
        <v>27.576593313911399</v>
      </c>
      <c r="AN303">
        <v>28.132859345519702</v>
      </c>
      <c r="AO303">
        <v>26.823986395418299</v>
      </c>
      <c r="AP303">
        <v>27.576593313911399</v>
      </c>
      <c r="AQ303">
        <v>28.132859345519702</v>
      </c>
      <c r="AR303">
        <v>26.684859970899701</v>
      </c>
      <c r="AS303">
        <v>0</v>
      </c>
      <c r="AT303">
        <v>0</v>
      </c>
    </row>
    <row r="304" spans="1:46" x14ac:dyDescent="0.25">
      <c r="A304">
        <v>304</v>
      </c>
      <c r="B304" t="s">
        <v>561</v>
      </c>
      <c r="C304">
        <v>100</v>
      </c>
      <c r="D304">
        <v>1000</v>
      </c>
      <c r="E304">
        <v>1000</v>
      </c>
      <c r="F304" t="s">
        <v>59</v>
      </c>
      <c r="G304" t="s">
        <v>59</v>
      </c>
      <c r="H304" t="s">
        <v>59</v>
      </c>
      <c r="I304" t="s">
        <v>59</v>
      </c>
      <c r="J304">
        <v>25</v>
      </c>
      <c r="K304">
        <v>10</v>
      </c>
      <c r="L304">
        <v>0</v>
      </c>
      <c r="M304">
        <v>25</v>
      </c>
      <c r="N304">
        <v>0</v>
      </c>
      <c r="O304">
        <v>0</v>
      </c>
      <c r="P304" t="s">
        <v>60</v>
      </c>
      <c r="Q304" t="s">
        <v>61</v>
      </c>
      <c r="R304" t="s">
        <v>59</v>
      </c>
      <c r="S304" t="s">
        <v>59</v>
      </c>
      <c r="T304">
        <v>5.6741831569259001E-2</v>
      </c>
      <c r="U304">
        <v>5.6741831569259001E-2</v>
      </c>
      <c r="V304">
        <v>0</v>
      </c>
      <c r="W304">
        <v>-999</v>
      </c>
      <c r="X304">
        <v>18.495278094695799</v>
      </c>
      <c r="Y304">
        <v>14.349139810459</v>
      </c>
      <c r="Z304">
        <v>12.842403154635599</v>
      </c>
      <c r="AA304">
        <v>4.2744255065917898</v>
      </c>
      <c r="AB304">
        <v>27.6403274536132</v>
      </c>
      <c r="AC304">
        <v>12.6198548305105</v>
      </c>
      <c r="AD304">
        <v>7.3573008823103097</v>
      </c>
      <c r="AE304">
        <v>6.05901975631713</v>
      </c>
      <c r="AF304">
        <v>0.36014726184997697</v>
      </c>
      <c r="AG304">
        <v>0.13276222580267999</v>
      </c>
      <c r="AH304">
        <v>0.36014726184997697</v>
      </c>
      <c r="AI304">
        <v>0.11881907645096899</v>
      </c>
      <c r="AJ304">
        <v>0.36014726184997697</v>
      </c>
      <c r="AK304">
        <v>8.1001948337921306E-2</v>
      </c>
      <c r="AL304">
        <v>47.294573059014098</v>
      </c>
      <c r="AM304">
        <v>11.134021528314699</v>
      </c>
      <c r="AN304">
        <v>6.5513310180310498</v>
      </c>
      <c r="AO304">
        <v>50.842434883117598</v>
      </c>
      <c r="AP304">
        <v>11.118428291369799</v>
      </c>
      <c r="AQ304">
        <v>6.5542901607830597</v>
      </c>
      <c r="AR304">
        <v>35.6662464111158</v>
      </c>
      <c r="AS304">
        <v>11.225400077684</v>
      </c>
      <c r="AT304">
        <v>6.4986786849263103</v>
      </c>
    </row>
    <row r="305" spans="1:46" x14ac:dyDescent="0.25">
      <c r="A305">
        <v>305</v>
      </c>
      <c r="B305" t="s">
        <v>562</v>
      </c>
      <c r="C305">
        <v>10</v>
      </c>
      <c r="D305">
        <v>330</v>
      </c>
      <c r="E305">
        <v>330</v>
      </c>
      <c r="F305" t="s">
        <v>59</v>
      </c>
      <c r="G305" t="s">
        <v>59</v>
      </c>
      <c r="H305" t="s">
        <v>59</v>
      </c>
      <c r="I305" t="s">
        <v>59</v>
      </c>
      <c r="J305">
        <v>4</v>
      </c>
      <c r="K305">
        <v>10</v>
      </c>
      <c r="L305">
        <v>0</v>
      </c>
      <c r="M305">
        <v>25</v>
      </c>
      <c r="N305">
        <v>10</v>
      </c>
      <c r="O305">
        <v>0</v>
      </c>
      <c r="P305" t="s">
        <v>60</v>
      </c>
      <c r="Q305" t="s">
        <v>61</v>
      </c>
      <c r="R305" t="s">
        <v>59</v>
      </c>
      <c r="S305" t="s">
        <v>59</v>
      </c>
      <c r="T305">
        <v>0.52758511979823397</v>
      </c>
      <c r="U305">
        <v>0.52758511979823397</v>
      </c>
      <c r="V305">
        <v>14.311896356304</v>
      </c>
      <c r="W305">
        <v>-999</v>
      </c>
      <c r="X305">
        <v>17.012036363233602</v>
      </c>
      <c r="Y305">
        <v>16.542532984415601</v>
      </c>
      <c r="Z305">
        <v>16.190009795513301</v>
      </c>
      <c r="AA305">
        <v>6.3868675231933496</v>
      </c>
      <c r="AB305">
        <v>27.150762557983398</v>
      </c>
      <c r="AC305">
        <v>9.3337902198974305</v>
      </c>
      <c r="AD305">
        <v>9.3916627789720994</v>
      </c>
      <c r="AE305">
        <v>9.1939686844029307</v>
      </c>
      <c r="AF305">
        <v>5.6431273644388401E-2</v>
      </c>
      <c r="AG305">
        <v>1.4480001058402001E-4</v>
      </c>
      <c r="AH305">
        <v>0</v>
      </c>
      <c r="AI305">
        <v>0</v>
      </c>
      <c r="AJ305">
        <v>0</v>
      </c>
      <c r="AK305">
        <v>0</v>
      </c>
      <c r="AL305">
        <v>40.239763918412301</v>
      </c>
      <c r="AM305">
        <v>41.929937997276397</v>
      </c>
      <c r="AN305">
        <v>45.8136875317457</v>
      </c>
      <c r="AO305">
        <v>40.229139222019199</v>
      </c>
      <c r="AP305">
        <v>42.2106811967273</v>
      </c>
      <c r="AQ305">
        <v>45.8136875317457</v>
      </c>
      <c r="AR305">
        <v>40.276472841343598</v>
      </c>
      <c r="AS305">
        <v>40.487938836460003</v>
      </c>
      <c r="AT305">
        <v>0</v>
      </c>
    </row>
    <row r="306" spans="1:46" x14ac:dyDescent="0.25">
      <c r="A306">
        <v>306</v>
      </c>
      <c r="B306" t="s">
        <v>563</v>
      </c>
      <c r="C306">
        <v>100</v>
      </c>
      <c r="D306">
        <v>1000</v>
      </c>
      <c r="E306">
        <v>1000</v>
      </c>
      <c r="F306" t="s">
        <v>59</v>
      </c>
      <c r="G306" t="s">
        <v>59</v>
      </c>
      <c r="H306" t="s">
        <v>59</v>
      </c>
      <c r="I306" t="s">
        <v>59</v>
      </c>
      <c r="J306">
        <v>2</v>
      </c>
      <c r="K306">
        <v>10</v>
      </c>
      <c r="L306">
        <v>0</v>
      </c>
      <c r="M306">
        <v>10</v>
      </c>
      <c r="N306">
        <v>25</v>
      </c>
      <c r="O306">
        <v>0</v>
      </c>
      <c r="P306" t="s">
        <v>60</v>
      </c>
      <c r="Q306" t="s">
        <v>65</v>
      </c>
      <c r="R306" t="s">
        <v>59</v>
      </c>
      <c r="S306" t="s">
        <v>59</v>
      </c>
      <c r="T306">
        <v>0.70786262991414295</v>
      </c>
      <c r="U306">
        <v>0.70786262991414295</v>
      </c>
      <c r="V306">
        <v>40.930298441274097</v>
      </c>
      <c r="W306">
        <v>-999</v>
      </c>
      <c r="X306">
        <v>16.108511230496301</v>
      </c>
      <c r="Y306">
        <v>16.187577971827402</v>
      </c>
      <c r="Z306">
        <v>16.139017463808202</v>
      </c>
      <c r="AA306">
        <v>3.08600902557373</v>
      </c>
      <c r="AB306">
        <v>27.8201904296875</v>
      </c>
      <c r="AC306">
        <v>8.1178657813574198</v>
      </c>
      <c r="AD306">
        <v>8.1255494969101196</v>
      </c>
      <c r="AE306">
        <v>8.1242901403692702</v>
      </c>
      <c r="AF306">
        <v>2.1464075915047402E-2</v>
      </c>
      <c r="AG306" s="4">
        <v>6.6868283598236804E-6</v>
      </c>
      <c r="AH306">
        <v>0</v>
      </c>
      <c r="AI306">
        <v>0</v>
      </c>
      <c r="AJ306">
        <v>0</v>
      </c>
      <c r="AK306">
        <v>0</v>
      </c>
      <c r="AL306">
        <v>9.6901838676209895</v>
      </c>
      <c r="AM306">
        <v>10.051174065879099</v>
      </c>
      <c r="AN306">
        <v>10.3115270155032</v>
      </c>
      <c r="AO306">
        <v>9.66319755933403</v>
      </c>
      <c r="AP306">
        <v>10.0442668521938</v>
      </c>
      <c r="AQ306">
        <v>10.3115270155032</v>
      </c>
      <c r="AR306">
        <v>9.9517033575902101</v>
      </c>
      <c r="AS306">
        <v>10.2641184097383</v>
      </c>
      <c r="AT306">
        <v>0</v>
      </c>
    </row>
    <row r="307" spans="1:46" x14ac:dyDescent="0.25">
      <c r="A307">
        <v>307</v>
      </c>
      <c r="B307" t="s">
        <v>564</v>
      </c>
      <c r="C307">
        <v>1000</v>
      </c>
      <c r="D307">
        <v>3300</v>
      </c>
      <c r="E307">
        <v>3300</v>
      </c>
      <c r="F307" t="s">
        <v>59</v>
      </c>
      <c r="G307" t="s">
        <v>59</v>
      </c>
      <c r="H307" t="s">
        <v>59</v>
      </c>
      <c r="I307" t="s">
        <v>59</v>
      </c>
      <c r="J307">
        <v>25</v>
      </c>
      <c r="K307">
        <v>10</v>
      </c>
      <c r="L307">
        <v>0</v>
      </c>
      <c r="M307">
        <v>10</v>
      </c>
      <c r="N307">
        <v>0</v>
      </c>
      <c r="O307">
        <v>0</v>
      </c>
      <c r="P307" t="s">
        <v>62</v>
      </c>
      <c r="Q307" t="s">
        <v>65</v>
      </c>
      <c r="R307" t="s">
        <v>59</v>
      </c>
      <c r="S307" t="s">
        <v>59</v>
      </c>
      <c r="T307">
        <v>6.5301426599171597E-2</v>
      </c>
      <c r="U307">
        <v>6.5301426599171597E-2</v>
      </c>
      <c r="V307">
        <v>0</v>
      </c>
      <c r="W307">
        <v>-999</v>
      </c>
      <c r="X307">
        <v>17.524053447212498</v>
      </c>
      <c r="Y307">
        <v>12.4928705262117</v>
      </c>
      <c r="Z307">
        <v>10.640262129547301</v>
      </c>
      <c r="AA307">
        <v>2.8761212825775102</v>
      </c>
      <c r="AB307">
        <v>26.975387573242099</v>
      </c>
      <c r="AC307">
        <v>9.3511775495596705</v>
      </c>
      <c r="AD307">
        <v>7.6340369347038601</v>
      </c>
      <c r="AE307">
        <v>7.07147758028922</v>
      </c>
      <c r="AF307">
        <v>0.36014726184997697</v>
      </c>
      <c r="AG307">
        <v>9.61129147310823E-2</v>
      </c>
      <c r="AH307">
        <v>0.36014726184997697</v>
      </c>
      <c r="AI307">
        <v>6.155152448324E-2</v>
      </c>
      <c r="AJ307">
        <v>1.9328117809479899E-2</v>
      </c>
      <c r="AK307" s="4">
        <v>5.3588813549823499E-5</v>
      </c>
      <c r="AL307">
        <v>18.641796629265698</v>
      </c>
      <c r="AM307">
        <v>5.4288946888631502</v>
      </c>
      <c r="AN307">
        <v>3.1267852694963798</v>
      </c>
      <c r="AO307">
        <v>19.2550696174807</v>
      </c>
      <c r="AP307">
        <v>5.4288946888631502</v>
      </c>
      <c r="AQ307">
        <v>3.1267852694963798</v>
      </c>
      <c r="AR307">
        <v>12.690329699296701</v>
      </c>
      <c r="AS307">
        <v>0</v>
      </c>
      <c r="AT307">
        <v>0</v>
      </c>
    </row>
    <row r="308" spans="1:46" x14ac:dyDescent="0.25">
      <c r="A308">
        <v>309</v>
      </c>
      <c r="B308" t="s">
        <v>189</v>
      </c>
      <c r="C308">
        <v>1</v>
      </c>
      <c r="D308">
        <v>100</v>
      </c>
      <c r="E308">
        <v>100</v>
      </c>
      <c r="F308" t="s">
        <v>59</v>
      </c>
      <c r="G308" t="s">
        <v>59</v>
      </c>
      <c r="H308" t="s">
        <v>59</v>
      </c>
      <c r="I308" t="s">
        <v>59</v>
      </c>
      <c r="J308">
        <v>4</v>
      </c>
      <c r="K308">
        <v>10</v>
      </c>
      <c r="L308">
        <v>0</v>
      </c>
      <c r="M308">
        <v>50</v>
      </c>
      <c r="N308">
        <v>0</v>
      </c>
      <c r="O308">
        <v>0</v>
      </c>
      <c r="P308" t="s">
        <v>62</v>
      </c>
      <c r="Q308" t="s">
        <v>65</v>
      </c>
      <c r="R308" t="s">
        <v>59</v>
      </c>
      <c r="S308" t="s">
        <v>59</v>
      </c>
      <c r="T308">
        <v>0.37962962962962898</v>
      </c>
      <c r="U308">
        <v>0.37962962962962898</v>
      </c>
      <c r="V308">
        <v>0</v>
      </c>
      <c r="W308">
        <v>-999</v>
      </c>
      <c r="X308">
        <v>17.091645229009899</v>
      </c>
      <c r="Y308">
        <v>16.273492375358199</v>
      </c>
      <c r="Z308">
        <v>15.4452098210652</v>
      </c>
      <c r="AA308">
        <v>6.1620607376098597</v>
      </c>
      <c r="AB308">
        <v>26.6515178680419</v>
      </c>
      <c r="AC308">
        <v>8.4279372250592193</v>
      </c>
      <c r="AD308">
        <v>8.4064985337804501</v>
      </c>
      <c r="AE308">
        <v>8.1101502463931094</v>
      </c>
      <c r="AF308">
        <v>0.280864197530864</v>
      </c>
      <c r="AG308">
        <v>6.1313827091110801E-3</v>
      </c>
      <c r="AH308">
        <v>0</v>
      </c>
      <c r="AI308">
        <v>0</v>
      </c>
      <c r="AJ308">
        <v>0</v>
      </c>
      <c r="AK308">
        <v>0</v>
      </c>
      <c r="AL308">
        <v>12.7493656300298</v>
      </c>
      <c r="AM308">
        <v>13.5901829725857</v>
      </c>
      <c r="AN308">
        <v>13.287261946734001</v>
      </c>
      <c r="AO308">
        <v>14.9118491217229</v>
      </c>
      <c r="AP308">
        <v>16.746446615969901</v>
      </c>
      <c r="AQ308">
        <v>17.3643790564985</v>
      </c>
      <c r="AR308">
        <v>8.8718090242352901</v>
      </c>
      <c r="AS308">
        <v>9.6156287549907304</v>
      </c>
      <c r="AT308">
        <v>10.2294241144106</v>
      </c>
    </row>
    <row r="309" spans="1:46" x14ac:dyDescent="0.25">
      <c r="A309">
        <v>310</v>
      </c>
      <c r="B309" t="s">
        <v>566</v>
      </c>
      <c r="C309">
        <v>1000</v>
      </c>
      <c r="D309">
        <v>3300</v>
      </c>
      <c r="E309">
        <v>3300</v>
      </c>
      <c r="F309" t="s">
        <v>59</v>
      </c>
      <c r="G309" t="s">
        <v>59</v>
      </c>
      <c r="H309" t="s">
        <v>59</v>
      </c>
      <c r="I309" t="s">
        <v>59</v>
      </c>
      <c r="J309">
        <v>10</v>
      </c>
      <c r="K309">
        <v>10</v>
      </c>
      <c r="L309">
        <v>0</v>
      </c>
      <c r="M309">
        <v>1</v>
      </c>
      <c r="N309">
        <v>10</v>
      </c>
      <c r="O309">
        <v>0</v>
      </c>
      <c r="P309" t="s">
        <v>60</v>
      </c>
      <c r="Q309" t="s">
        <v>61</v>
      </c>
      <c r="R309" t="s">
        <v>59</v>
      </c>
      <c r="S309" t="s">
        <v>59</v>
      </c>
      <c r="T309">
        <v>0.205200184077312</v>
      </c>
      <c r="U309">
        <v>0.205200184077312</v>
      </c>
      <c r="V309">
        <v>0</v>
      </c>
      <c r="W309">
        <v>-999</v>
      </c>
      <c r="X309">
        <v>17.366465952557601</v>
      </c>
      <c r="Y309">
        <v>15.3971354265509</v>
      </c>
      <c r="Z309">
        <v>14.1716033585574</v>
      </c>
      <c r="AA309">
        <v>4.6758685111999503</v>
      </c>
      <c r="AB309">
        <v>28.818590164184499</v>
      </c>
      <c r="AC309">
        <v>9.9089326136571891</v>
      </c>
      <c r="AD309">
        <v>10.1269014037121</v>
      </c>
      <c r="AE309">
        <v>7.8887164710858499</v>
      </c>
      <c r="AF309">
        <v>0.36382880809940099</v>
      </c>
      <c r="AG309">
        <v>7.1266332979143004E-2</v>
      </c>
      <c r="AH309">
        <v>0.36382880809940099</v>
      </c>
      <c r="AI309">
        <v>5.4541583834117398E-2</v>
      </c>
      <c r="AJ309">
        <v>0.35434882650713301</v>
      </c>
      <c r="AK309">
        <v>2.78850936273758E-2</v>
      </c>
      <c r="AL309">
        <v>36.063851725110297</v>
      </c>
      <c r="AM309">
        <v>36.211234467089902</v>
      </c>
      <c r="AN309">
        <v>28.062375573735</v>
      </c>
      <c r="AO309">
        <v>36.176060219184798</v>
      </c>
      <c r="AP309">
        <v>36.211234467089902</v>
      </c>
      <c r="AQ309">
        <v>28.062375573735</v>
      </c>
      <c r="AR309">
        <v>23.984607337988301</v>
      </c>
      <c r="AS309">
        <v>0</v>
      </c>
      <c r="AT309">
        <v>0</v>
      </c>
    </row>
    <row r="310" spans="1:46" x14ac:dyDescent="0.25">
      <c r="A310">
        <v>311</v>
      </c>
      <c r="B310" t="s">
        <v>77</v>
      </c>
      <c r="C310">
        <v>1</v>
      </c>
      <c r="D310">
        <v>100</v>
      </c>
      <c r="E310">
        <v>100</v>
      </c>
      <c r="F310" t="s">
        <v>59</v>
      </c>
      <c r="G310" t="s">
        <v>59</v>
      </c>
      <c r="H310" t="s">
        <v>59</v>
      </c>
      <c r="I310" t="s">
        <v>59</v>
      </c>
      <c r="J310">
        <v>2</v>
      </c>
      <c r="K310">
        <v>10</v>
      </c>
      <c r="L310">
        <v>0</v>
      </c>
      <c r="M310">
        <v>0</v>
      </c>
      <c r="N310">
        <v>0</v>
      </c>
      <c r="O310">
        <v>0</v>
      </c>
      <c r="P310" t="s">
        <v>60</v>
      </c>
      <c r="Q310" t="s">
        <v>65</v>
      </c>
      <c r="R310" t="s">
        <v>59</v>
      </c>
      <c r="S310" t="s">
        <v>59</v>
      </c>
      <c r="T310">
        <v>0.78395061728394999</v>
      </c>
      <c r="U310">
        <v>0.78395061728394999</v>
      </c>
      <c r="V310">
        <v>145.61689287350501</v>
      </c>
      <c r="W310">
        <v>-999</v>
      </c>
      <c r="X310">
        <v>16.768993142210402</v>
      </c>
      <c r="Y310">
        <v>16.7128636733345</v>
      </c>
      <c r="Z310">
        <v>16.5923866271972</v>
      </c>
      <c r="AA310">
        <v>5.9266319274902299</v>
      </c>
      <c r="AB310">
        <v>28.1324558258056</v>
      </c>
      <c r="AC310">
        <v>8.0036361246933101</v>
      </c>
      <c r="AD310">
        <v>7.9905230826225804</v>
      </c>
      <c r="AE310">
        <v>7.9657728767395</v>
      </c>
      <c r="AF310">
        <v>0.16666666666666599</v>
      </c>
      <c r="AG310">
        <v>2.8457598244041197E-4</v>
      </c>
      <c r="AH310">
        <v>0</v>
      </c>
      <c r="AI310">
        <v>0</v>
      </c>
      <c r="AJ310">
        <v>0</v>
      </c>
      <c r="AK310">
        <v>0</v>
      </c>
      <c r="AL310">
        <v>8.7563465626491102</v>
      </c>
      <c r="AM310">
        <v>9.2408948718105997</v>
      </c>
      <c r="AN310">
        <v>9.9603608835660395</v>
      </c>
      <c r="AO310">
        <v>8.7563465626491102</v>
      </c>
      <c r="AP310">
        <v>9.2408948718105997</v>
      </c>
      <c r="AQ310">
        <v>9.9603608835660395</v>
      </c>
      <c r="AR310">
        <v>0</v>
      </c>
      <c r="AS310">
        <v>0</v>
      </c>
      <c r="AT310">
        <v>0</v>
      </c>
    </row>
    <row r="311" spans="1:46" x14ac:dyDescent="0.25">
      <c r="A311">
        <v>312</v>
      </c>
      <c r="B311" t="s">
        <v>567</v>
      </c>
      <c r="C311">
        <v>1000</v>
      </c>
      <c r="D311">
        <v>3300</v>
      </c>
      <c r="E311">
        <v>3300</v>
      </c>
      <c r="F311" t="s">
        <v>59</v>
      </c>
      <c r="G311" t="s">
        <v>59</v>
      </c>
      <c r="H311" t="s">
        <v>59</v>
      </c>
      <c r="I311" t="s">
        <v>59</v>
      </c>
      <c r="J311">
        <v>10</v>
      </c>
      <c r="K311">
        <v>10</v>
      </c>
      <c r="L311">
        <v>0</v>
      </c>
      <c r="M311">
        <v>10</v>
      </c>
      <c r="N311">
        <v>25</v>
      </c>
      <c r="O311">
        <v>0</v>
      </c>
      <c r="P311" t="s">
        <v>60</v>
      </c>
      <c r="Q311" t="s">
        <v>65</v>
      </c>
      <c r="R311" t="s">
        <v>59</v>
      </c>
      <c r="S311" t="s">
        <v>59</v>
      </c>
      <c r="T311">
        <v>0.26106764841233299</v>
      </c>
      <c r="U311">
        <v>0.26106764841233299</v>
      </c>
      <c r="V311">
        <v>13.7532594615015</v>
      </c>
      <c r="W311">
        <v>-999</v>
      </c>
      <c r="X311">
        <v>17.362400771174801</v>
      </c>
      <c r="Y311">
        <v>15.2391189997987</v>
      </c>
      <c r="Z311">
        <v>14.001668207361</v>
      </c>
      <c r="AA311">
        <v>4.4809265136718697</v>
      </c>
      <c r="AB311">
        <v>28.771537780761701</v>
      </c>
      <c r="AC311">
        <v>8.6187290860056205</v>
      </c>
      <c r="AD311">
        <v>9.2923949221550703</v>
      </c>
      <c r="AE311">
        <v>8.5148289566739894</v>
      </c>
      <c r="AF311">
        <v>0.268844914864243</v>
      </c>
      <c r="AG311">
        <v>9.3081621283726199E-3</v>
      </c>
      <c r="AH311">
        <v>0.172756557754256</v>
      </c>
      <c r="AI311">
        <v>2.2235952692957199E-3</v>
      </c>
      <c r="AJ311">
        <v>1.7119190059825099E-2</v>
      </c>
      <c r="AK311" s="4">
        <v>6.8224898364405194E-5</v>
      </c>
      <c r="AL311">
        <v>13.0136194450166</v>
      </c>
      <c r="AM311">
        <v>18.544826005748799</v>
      </c>
      <c r="AN311">
        <v>14.510418716012</v>
      </c>
      <c r="AO311">
        <v>13.140276972438</v>
      </c>
      <c r="AP311">
        <v>18.544826005748799</v>
      </c>
      <c r="AQ311">
        <v>14.510418716012</v>
      </c>
      <c r="AR311">
        <v>11.784479893193399</v>
      </c>
      <c r="AS311">
        <v>0</v>
      </c>
      <c r="AT311">
        <v>0</v>
      </c>
    </row>
    <row r="312" spans="1:46" x14ac:dyDescent="0.25">
      <c r="A312">
        <v>313</v>
      </c>
      <c r="B312" t="s">
        <v>568</v>
      </c>
      <c r="C312">
        <v>100</v>
      </c>
      <c r="D312">
        <v>1000</v>
      </c>
      <c r="E312">
        <v>1000</v>
      </c>
      <c r="F312" t="s">
        <v>59</v>
      </c>
      <c r="G312" t="s">
        <v>59</v>
      </c>
      <c r="H312" t="s">
        <v>59</v>
      </c>
      <c r="I312" t="s">
        <v>59</v>
      </c>
      <c r="J312">
        <v>2</v>
      </c>
      <c r="K312">
        <v>10</v>
      </c>
      <c r="L312">
        <v>0</v>
      </c>
      <c r="M312">
        <v>10</v>
      </c>
      <c r="N312">
        <v>10</v>
      </c>
      <c r="O312">
        <v>0</v>
      </c>
      <c r="P312" t="s">
        <v>62</v>
      </c>
      <c r="Q312" t="s">
        <v>61</v>
      </c>
      <c r="R312" t="s">
        <v>59</v>
      </c>
      <c r="S312" t="s">
        <v>59</v>
      </c>
      <c r="T312">
        <v>0.64313149570718398</v>
      </c>
      <c r="U312">
        <v>0.64313149570718398</v>
      </c>
      <c r="V312">
        <v>10.6610246050185</v>
      </c>
      <c r="W312">
        <v>-999</v>
      </c>
      <c r="X312">
        <v>16.108511230496301</v>
      </c>
      <c r="Y312">
        <v>16.187577971827402</v>
      </c>
      <c r="Z312">
        <v>16.139017463808202</v>
      </c>
      <c r="AA312">
        <v>3.08600902557373</v>
      </c>
      <c r="AB312">
        <v>27.8201904296875</v>
      </c>
      <c r="AC312">
        <v>8.9272391353319307</v>
      </c>
      <c r="AD312">
        <v>8.9812715523087601</v>
      </c>
      <c r="AE312">
        <v>8.9924323476891406</v>
      </c>
      <c r="AF312">
        <v>0.410076818798011</v>
      </c>
      <c r="AG312">
        <v>1.5727163032492599E-3</v>
      </c>
      <c r="AH312">
        <v>0</v>
      </c>
      <c r="AI312">
        <v>0</v>
      </c>
      <c r="AJ312">
        <v>0</v>
      </c>
      <c r="AK312">
        <v>0</v>
      </c>
      <c r="AL312">
        <v>73.871017825471299</v>
      </c>
      <c r="AM312">
        <v>74.075429363247906</v>
      </c>
      <c r="AN312">
        <v>74.448592298334901</v>
      </c>
      <c r="AO312">
        <v>73.709855651533601</v>
      </c>
      <c r="AP312">
        <v>74.045501073486804</v>
      </c>
      <c r="AQ312">
        <v>74.448592298334901</v>
      </c>
      <c r="AR312">
        <v>75.432811646335594</v>
      </c>
      <c r="AS312">
        <v>74.9980966378331</v>
      </c>
      <c r="AT312">
        <v>0</v>
      </c>
    </row>
    <row r="313" spans="1:46" x14ac:dyDescent="0.25">
      <c r="A313">
        <v>314</v>
      </c>
      <c r="B313" t="s">
        <v>569</v>
      </c>
      <c r="C313">
        <v>10000</v>
      </c>
      <c r="D313">
        <v>10000</v>
      </c>
      <c r="E313">
        <v>10000</v>
      </c>
      <c r="F313" t="s">
        <v>59</v>
      </c>
      <c r="G313" t="s">
        <v>59</v>
      </c>
      <c r="H313" t="s">
        <v>59</v>
      </c>
      <c r="I313" t="s">
        <v>59</v>
      </c>
      <c r="J313">
        <v>10</v>
      </c>
      <c r="K313">
        <v>10</v>
      </c>
      <c r="L313">
        <v>0</v>
      </c>
      <c r="M313">
        <v>1</v>
      </c>
      <c r="N313">
        <v>10</v>
      </c>
      <c r="O313">
        <v>0</v>
      </c>
      <c r="P313" t="s">
        <v>60</v>
      </c>
      <c r="Q313" t="s">
        <v>61</v>
      </c>
      <c r="R313" t="s">
        <v>59</v>
      </c>
      <c r="S313" t="s">
        <v>59</v>
      </c>
      <c r="T313">
        <v>0.20487804878048699</v>
      </c>
      <c r="U313">
        <v>0.20487804878048699</v>
      </c>
      <c r="V313">
        <v>0</v>
      </c>
      <c r="W313">
        <v>-999</v>
      </c>
      <c r="X313">
        <v>17.1302550325073</v>
      </c>
      <c r="Y313">
        <v>15.3231621563374</v>
      </c>
      <c r="Z313">
        <v>13.952865707327399</v>
      </c>
      <c r="AA313">
        <v>4.5369906425476003</v>
      </c>
      <c r="AB313">
        <v>28.295362472534102</v>
      </c>
      <c r="AC313">
        <v>9.8924714346059197</v>
      </c>
      <c r="AD313">
        <v>10.6475642117239</v>
      </c>
      <c r="AE313">
        <v>8.4956103263644902</v>
      </c>
      <c r="AF313">
        <v>0.36382880809940099</v>
      </c>
      <c r="AG313">
        <v>6.0342669835184701E-2</v>
      </c>
      <c r="AH313">
        <v>0.36382880809940099</v>
      </c>
      <c r="AI313">
        <v>4.4413109538258902E-2</v>
      </c>
      <c r="AJ313">
        <v>0.32462034054302802</v>
      </c>
      <c r="AK313">
        <v>2.0822297547759501E-2</v>
      </c>
      <c r="AL313">
        <v>33.864110421609404</v>
      </c>
      <c r="AM313">
        <v>36.786051126604001</v>
      </c>
      <c r="AN313">
        <v>28.430002625323301</v>
      </c>
      <c r="AO313">
        <v>34.025924147048499</v>
      </c>
      <c r="AP313">
        <v>36.786051126604001</v>
      </c>
      <c r="AQ313">
        <v>28.430002625323301</v>
      </c>
      <c r="AR313">
        <v>16.4448628780933</v>
      </c>
      <c r="AS313">
        <v>0</v>
      </c>
      <c r="AT313">
        <v>0</v>
      </c>
    </row>
    <row r="314" spans="1:46" x14ac:dyDescent="0.25">
      <c r="A314">
        <v>315</v>
      </c>
      <c r="B314" t="s">
        <v>570</v>
      </c>
      <c r="C314">
        <v>100</v>
      </c>
      <c r="D314">
        <v>1000</v>
      </c>
      <c r="E314">
        <v>1000</v>
      </c>
      <c r="F314" t="s">
        <v>59</v>
      </c>
      <c r="G314" t="s">
        <v>59</v>
      </c>
      <c r="H314" t="s">
        <v>59</v>
      </c>
      <c r="I314" t="s">
        <v>59</v>
      </c>
      <c r="J314">
        <v>2</v>
      </c>
      <c r="K314">
        <v>10</v>
      </c>
      <c r="L314">
        <v>0</v>
      </c>
      <c r="M314">
        <v>10</v>
      </c>
      <c r="N314">
        <v>25</v>
      </c>
      <c r="O314">
        <v>0</v>
      </c>
      <c r="P314" t="s">
        <v>60</v>
      </c>
      <c r="Q314" t="s">
        <v>61</v>
      </c>
      <c r="R314" t="s">
        <v>59</v>
      </c>
      <c r="S314" t="s">
        <v>59</v>
      </c>
      <c r="T314">
        <v>0.70786262991414295</v>
      </c>
      <c r="U314">
        <v>0.70786262991414295</v>
      </c>
      <c r="V314">
        <v>38.796973279132899</v>
      </c>
      <c r="W314">
        <v>-999</v>
      </c>
      <c r="X314">
        <v>16.108511230496301</v>
      </c>
      <c r="Y314">
        <v>16.187577971827402</v>
      </c>
      <c r="Z314">
        <v>16.139017463808202</v>
      </c>
      <c r="AA314">
        <v>3.08600902557373</v>
      </c>
      <c r="AB314">
        <v>27.8201904296875</v>
      </c>
      <c r="AC314">
        <v>8.4942277161933895</v>
      </c>
      <c r="AD314">
        <v>8.5205125099854406</v>
      </c>
      <c r="AE314">
        <v>8.5177905339660001</v>
      </c>
      <c r="AF314">
        <v>0.41979213737008497</v>
      </c>
      <c r="AG314">
        <v>2.9748156080470602E-3</v>
      </c>
      <c r="AH314">
        <v>0</v>
      </c>
      <c r="AI314">
        <v>0</v>
      </c>
      <c r="AJ314">
        <v>0</v>
      </c>
      <c r="AK314">
        <v>0</v>
      </c>
      <c r="AL314">
        <v>28.406261063255201</v>
      </c>
      <c r="AM314">
        <v>29.118530999163099</v>
      </c>
      <c r="AN314">
        <v>29.670843443861902</v>
      </c>
      <c r="AO314">
        <v>28.329538360083699</v>
      </c>
      <c r="AP314">
        <v>29.099580995310401</v>
      </c>
      <c r="AQ314">
        <v>29.670843443861902</v>
      </c>
      <c r="AR314">
        <v>29.149767065969598</v>
      </c>
      <c r="AS314">
        <v>29.702745752083999</v>
      </c>
      <c r="AT314">
        <v>0</v>
      </c>
    </row>
    <row r="315" spans="1:46" x14ac:dyDescent="0.25">
      <c r="A315">
        <v>316</v>
      </c>
      <c r="B315" t="s">
        <v>571</v>
      </c>
      <c r="C315">
        <v>1000</v>
      </c>
      <c r="D315">
        <v>3300</v>
      </c>
      <c r="E315">
        <v>3300</v>
      </c>
      <c r="F315" t="s">
        <v>59</v>
      </c>
      <c r="G315" t="s">
        <v>59</v>
      </c>
      <c r="H315" t="s">
        <v>59</v>
      </c>
      <c r="I315" t="s">
        <v>59</v>
      </c>
      <c r="J315">
        <v>10</v>
      </c>
      <c r="K315">
        <v>10</v>
      </c>
      <c r="L315">
        <v>0</v>
      </c>
      <c r="M315">
        <v>1</v>
      </c>
      <c r="N315">
        <v>25</v>
      </c>
      <c r="O315">
        <v>0</v>
      </c>
      <c r="P315" t="s">
        <v>62</v>
      </c>
      <c r="Q315" t="s">
        <v>61</v>
      </c>
      <c r="R315" t="s">
        <v>59</v>
      </c>
      <c r="S315" t="s">
        <v>59</v>
      </c>
      <c r="T315">
        <v>0.14427059364933201</v>
      </c>
      <c r="U315">
        <v>0.14427059364933201</v>
      </c>
      <c r="V315">
        <v>0</v>
      </c>
      <c r="W315">
        <v>-999</v>
      </c>
      <c r="X315">
        <v>17.366465952557601</v>
      </c>
      <c r="Y315">
        <v>15.3971354265509</v>
      </c>
      <c r="Z315">
        <v>14.1716033585574</v>
      </c>
      <c r="AA315">
        <v>4.6758685111999503</v>
      </c>
      <c r="AB315">
        <v>28.818590164184499</v>
      </c>
      <c r="AC315">
        <v>9.8835845515851908</v>
      </c>
      <c r="AD315">
        <v>9.4849637441912495</v>
      </c>
      <c r="AE315">
        <v>7.4750922990501403</v>
      </c>
      <c r="AF315">
        <v>0.36382880809940099</v>
      </c>
      <c r="AG315">
        <v>7.3781623146498804E-2</v>
      </c>
      <c r="AH315">
        <v>0.36382880809940099</v>
      </c>
      <c r="AI315">
        <v>5.83411721722683E-2</v>
      </c>
      <c r="AJ315">
        <v>0.36355269213069402</v>
      </c>
      <c r="AK315">
        <v>3.09455439512752E-2</v>
      </c>
      <c r="AL315">
        <v>42.509345693176201</v>
      </c>
      <c r="AM315">
        <v>33.3040443405934</v>
      </c>
      <c r="AN315">
        <v>25.470612054941199</v>
      </c>
      <c r="AO315">
        <v>42.634265805854703</v>
      </c>
      <c r="AP315">
        <v>33.3040443405934</v>
      </c>
      <c r="AQ315">
        <v>25.470612054941199</v>
      </c>
      <c r="AR315">
        <v>29.061695563334599</v>
      </c>
      <c r="AS315">
        <v>0</v>
      </c>
      <c r="AT315">
        <v>0</v>
      </c>
    </row>
    <row r="316" spans="1:46" x14ac:dyDescent="0.25">
      <c r="A316">
        <v>317</v>
      </c>
      <c r="B316" t="s">
        <v>572</v>
      </c>
      <c r="C316">
        <v>10000</v>
      </c>
      <c r="D316">
        <v>10000</v>
      </c>
      <c r="E316">
        <v>10000</v>
      </c>
      <c r="F316" t="s">
        <v>59</v>
      </c>
      <c r="G316" t="s">
        <v>59</v>
      </c>
      <c r="H316" t="s">
        <v>59</v>
      </c>
      <c r="I316" t="s">
        <v>59</v>
      </c>
      <c r="J316">
        <v>10</v>
      </c>
      <c r="K316">
        <v>10</v>
      </c>
      <c r="L316">
        <v>0</v>
      </c>
      <c r="M316">
        <v>1</v>
      </c>
      <c r="N316">
        <v>25</v>
      </c>
      <c r="O316">
        <v>0</v>
      </c>
      <c r="P316" t="s">
        <v>62</v>
      </c>
      <c r="Q316" t="s">
        <v>61</v>
      </c>
      <c r="R316" t="s">
        <v>59</v>
      </c>
      <c r="S316" t="s">
        <v>59</v>
      </c>
      <c r="T316">
        <v>0.14413253566497899</v>
      </c>
      <c r="U316">
        <v>0.14413253566497899</v>
      </c>
      <c r="V316">
        <v>0</v>
      </c>
      <c r="W316">
        <v>-999</v>
      </c>
      <c r="X316">
        <v>17.1302550325073</v>
      </c>
      <c r="Y316">
        <v>15.3231621563374</v>
      </c>
      <c r="Z316">
        <v>13.952865707327399</v>
      </c>
      <c r="AA316">
        <v>4.5369906425476003</v>
      </c>
      <c r="AB316">
        <v>28.295362472534102</v>
      </c>
      <c r="AC316">
        <v>9.8454017288060491</v>
      </c>
      <c r="AD316">
        <v>10.0047696772645</v>
      </c>
      <c r="AE316">
        <v>8.0699585573388894</v>
      </c>
      <c r="AF316">
        <v>0.36382880809940099</v>
      </c>
      <c r="AG316">
        <v>5.8868018808970503E-2</v>
      </c>
      <c r="AH316">
        <v>0.36382880809940099</v>
      </c>
      <c r="AI316">
        <v>4.5335675220554199E-2</v>
      </c>
      <c r="AJ316">
        <v>0.34100322135296801</v>
      </c>
      <c r="AK316">
        <v>2.2868290173108499E-2</v>
      </c>
      <c r="AL316">
        <v>39.148435057127401</v>
      </c>
      <c r="AM316">
        <v>33.276064309330003</v>
      </c>
      <c r="AN316">
        <v>25.307491442058399</v>
      </c>
      <c r="AO316">
        <v>39.319472987403699</v>
      </c>
      <c r="AP316">
        <v>33.276064309330003</v>
      </c>
      <c r="AQ316">
        <v>25.307491442058399</v>
      </c>
      <c r="AR316">
        <v>20.7362018628762</v>
      </c>
      <c r="AS316">
        <v>0</v>
      </c>
      <c r="AT316">
        <v>0</v>
      </c>
    </row>
    <row r="317" spans="1:46" x14ac:dyDescent="0.25">
      <c r="A317">
        <v>318</v>
      </c>
      <c r="B317" t="s">
        <v>573</v>
      </c>
      <c r="C317">
        <v>100</v>
      </c>
      <c r="D317">
        <v>1000</v>
      </c>
      <c r="E317">
        <v>1000</v>
      </c>
      <c r="F317" t="s">
        <v>59</v>
      </c>
      <c r="G317" t="s">
        <v>59</v>
      </c>
      <c r="H317" t="s">
        <v>59</v>
      </c>
      <c r="I317" t="s">
        <v>59</v>
      </c>
      <c r="J317">
        <v>2</v>
      </c>
      <c r="K317">
        <v>10</v>
      </c>
      <c r="L317">
        <v>0</v>
      </c>
      <c r="M317">
        <v>1</v>
      </c>
      <c r="N317">
        <v>25</v>
      </c>
      <c r="O317">
        <v>0</v>
      </c>
      <c r="P317" t="s">
        <v>62</v>
      </c>
      <c r="Q317" t="s">
        <v>61</v>
      </c>
      <c r="R317" t="s">
        <v>59</v>
      </c>
      <c r="S317" t="s">
        <v>59</v>
      </c>
      <c r="T317">
        <v>0.70786262991414295</v>
      </c>
      <c r="U317">
        <v>0.70786262991414295</v>
      </c>
      <c r="V317">
        <v>34.7574756622314</v>
      </c>
      <c r="W317">
        <v>-999</v>
      </c>
      <c r="X317">
        <v>16.024398683909101</v>
      </c>
      <c r="Y317">
        <v>16.177426077305501</v>
      </c>
      <c r="Z317">
        <v>16.132952464208799</v>
      </c>
      <c r="AA317">
        <v>3.2157449722289999</v>
      </c>
      <c r="AB317">
        <v>27.7607917785644</v>
      </c>
      <c r="AC317">
        <v>8.5004142777606209</v>
      </c>
      <c r="AD317">
        <v>8.5350973779670998</v>
      </c>
      <c r="AE317">
        <v>8.5327776069020196</v>
      </c>
      <c r="AF317">
        <v>0.41979213737008497</v>
      </c>
      <c r="AG317">
        <v>4.1420786482986001E-3</v>
      </c>
      <c r="AH317">
        <v>0</v>
      </c>
      <c r="AI317">
        <v>0</v>
      </c>
      <c r="AJ317">
        <v>0</v>
      </c>
      <c r="AK317">
        <v>0</v>
      </c>
      <c r="AL317">
        <v>33.466552769923503</v>
      </c>
      <c r="AM317">
        <v>34.179375206739003</v>
      </c>
      <c r="AN317">
        <v>34.718349169716397</v>
      </c>
      <c r="AO317">
        <v>33.457249726582198</v>
      </c>
      <c r="AP317">
        <v>34.179375206739003</v>
      </c>
      <c r="AQ317">
        <v>34.718349169716397</v>
      </c>
      <c r="AR317">
        <v>34.4866314722941</v>
      </c>
      <c r="AS317">
        <v>0</v>
      </c>
      <c r="AT317">
        <v>0</v>
      </c>
    </row>
    <row r="318" spans="1:46" x14ac:dyDescent="0.25">
      <c r="A318">
        <v>319</v>
      </c>
      <c r="B318" t="s">
        <v>574</v>
      </c>
      <c r="C318">
        <v>100</v>
      </c>
      <c r="D318">
        <v>1000</v>
      </c>
      <c r="E318">
        <v>1000</v>
      </c>
      <c r="F318" t="s">
        <v>59</v>
      </c>
      <c r="G318" t="s">
        <v>59</v>
      </c>
      <c r="H318" t="s">
        <v>59</v>
      </c>
      <c r="I318" t="s">
        <v>59</v>
      </c>
      <c r="J318">
        <v>25</v>
      </c>
      <c r="K318">
        <v>10</v>
      </c>
      <c r="L318">
        <v>0</v>
      </c>
      <c r="M318">
        <v>10</v>
      </c>
      <c r="N318">
        <v>25</v>
      </c>
      <c r="O318">
        <v>0</v>
      </c>
      <c r="P318" t="s">
        <v>60</v>
      </c>
      <c r="Q318" t="s">
        <v>61</v>
      </c>
      <c r="R318" t="s">
        <v>59</v>
      </c>
      <c r="S318" t="s">
        <v>59</v>
      </c>
      <c r="T318">
        <v>6.83847215830648E-2</v>
      </c>
      <c r="U318">
        <v>6.83847215830648E-2</v>
      </c>
      <c r="V318">
        <v>2.0707139640018801</v>
      </c>
      <c r="W318">
        <v>-999</v>
      </c>
      <c r="X318">
        <v>18.217660390447399</v>
      </c>
      <c r="Y318">
        <v>14.164448788649601</v>
      </c>
      <c r="Z318">
        <v>12.7253309319872</v>
      </c>
      <c r="AA318">
        <v>4.2272591590881303</v>
      </c>
      <c r="AB318">
        <v>27.544775009155199</v>
      </c>
      <c r="AC318">
        <v>12.169554045054401</v>
      </c>
      <c r="AD318">
        <v>6.96364845097004</v>
      </c>
      <c r="AE318">
        <v>5.3820236311046301</v>
      </c>
      <c r="AF318">
        <v>0.36014726184997697</v>
      </c>
      <c r="AG318">
        <v>0.14689674414745699</v>
      </c>
      <c r="AH318">
        <v>0.36014726184997697</v>
      </c>
      <c r="AI318">
        <v>0.134322555968687</v>
      </c>
      <c r="AJ318">
        <v>0.36014726184997697</v>
      </c>
      <c r="AK318">
        <v>9.84330851377236E-2</v>
      </c>
      <c r="AL318">
        <v>46.416974812567702</v>
      </c>
      <c r="AM318">
        <v>11.702157018234001</v>
      </c>
      <c r="AN318">
        <v>6.9284525454581303</v>
      </c>
      <c r="AO318">
        <v>46.979758064265503</v>
      </c>
      <c r="AP318">
        <v>11.702157018234001</v>
      </c>
      <c r="AQ318">
        <v>6.9284525454581303</v>
      </c>
      <c r="AR318">
        <v>40.955482172938801</v>
      </c>
      <c r="AS318">
        <v>0</v>
      </c>
      <c r="AT318">
        <v>0</v>
      </c>
    </row>
    <row r="319" spans="1:46" x14ac:dyDescent="0.25">
      <c r="A319">
        <v>320</v>
      </c>
      <c r="B319" t="s">
        <v>575</v>
      </c>
      <c r="C319">
        <v>10</v>
      </c>
      <c r="D319">
        <v>330</v>
      </c>
      <c r="E319">
        <v>330</v>
      </c>
      <c r="F319" t="s">
        <v>59</v>
      </c>
      <c r="G319" t="s">
        <v>59</v>
      </c>
      <c r="H319" t="s">
        <v>59</v>
      </c>
      <c r="I319" t="s">
        <v>59</v>
      </c>
      <c r="J319">
        <v>4</v>
      </c>
      <c r="K319">
        <v>10</v>
      </c>
      <c r="L319">
        <v>0</v>
      </c>
      <c r="M319">
        <v>50</v>
      </c>
      <c r="N319">
        <v>25</v>
      </c>
      <c r="O319">
        <v>0</v>
      </c>
      <c r="P319" t="s">
        <v>60</v>
      </c>
      <c r="Q319" t="s">
        <v>61</v>
      </c>
      <c r="R319" t="s">
        <v>59</v>
      </c>
      <c r="S319" t="s">
        <v>59</v>
      </c>
      <c r="T319">
        <v>0.45665195460277402</v>
      </c>
      <c r="U319">
        <v>0.45665195460277402</v>
      </c>
      <c r="V319">
        <v>33.708129984324003</v>
      </c>
      <c r="W319">
        <v>-999</v>
      </c>
      <c r="X319">
        <v>16.760925875034701</v>
      </c>
      <c r="Y319">
        <v>16.256020948621899</v>
      </c>
      <c r="Z319">
        <v>15.9281456544227</v>
      </c>
      <c r="AA319">
        <v>5.63799571990966</v>
      </c>
      <c r="AB319">
        <v>26.868410110473601</v>
      </c>
      <c r="AC319">
        <v>10.1676526472517</v>
      </c>
      <c r="AD319">
        <v>10.2234600608731</v>
      </c>
      <c r="AE319">
        <v>9.7825324461632093</v>
      </c>
      <c r="AF319">
        <v>7.5031525851197906E-2</v>
      </c>
      <c r="AG319">
        <v>6.3414150912257099E-4</v>
      </c>
      <c r="AH319">
        <v>1.1034047919293801E-2</v>
      </c>
      <c r="AI319" s="4">
        <v>8.0025781587254803E-6</v>
      </c>
      <c r="AJ319">
        <v>0</v>
      </c>
      <c r="AK319">
        <v>0</v>
      </c>
      <c r="AL319">
        <v>46.3928406930291</v>
      </c>
      <c r="AM319">
        <v>47.828775623969896</v>
      </c>
      <c r="AN319">
        <v>45.724804005482902</v>
      </c>
      <c r="AO319">
        <v>46.543190285111201</v>
      </c>
      <c r="AP319">
        <v>48.331988301866197</v>
      </c>
      <c r="AQ319">
        <v>48.733167757521102</v>
      </c>
      <c r="AR319">
        <v>46.209220462923199</v>
      </c>
      <c r="AS319">
        <v>47.347441758156101</v>
      </c>
      <c r="AT319">
        <v>43.227294475488897</v>
      </c>
    </row>
    <row r="320" spans="1:46" x14ac:dyDescent="0.25">
      <c r="A320">
        <v>321</v>
      </c>
      <c r="B320" t="s">
        <v>81</v>
      </c>
      <c r="C320">
        <v>1</v>
      </c>
      <c r="D320">
        <v>100</v>
      </c>
      <c r="E320">
        <v>100</v>
      </c>
      <c r="F320" t="s">
        <v>59</v>
      </c>
      <c r="G320" t="s">
        <v>59</v>
      </c>
      <c r="H320" t="s">
        <v>59</v>
      </c>
      <c r="I320" t="s">
        <v>59</v>
      </c>
      <c r="J320">
        <v>2</v>
      </c>
      <c r="K320">
        <v>10</v>
      </c>
      <c r="L320">
        <v>0</v>
      </c>
      <c r="M320">
        <v>90</v>
      </c>
      <c r="N320">
        <v>10</v>
      </c>
      <c r="O320">
        <v>0</v>
      </c>
      <c r="P320" t="s">
        <v>62</v>
      </c>
      <c r="Q320" t="s">
        <v>65</v>
      </c>
      <c r="R320" t="s">
        <v>59</v>
      </c>
      <c r="S320" t="s">
        <v>59</v>
      </c>
      <c r="T320">
        <v>0.41358024691357997</v>
      </c>
      <c r="U320">
        <v>0.41358024691357997</v>
      </c>
      <c r="V320">
        <v>12.852150647145301</v>
      </c>
      <c r="W320">
        <v>-999</v>
      </c>
      <c r="X320">
        <v>15.8556738723943</v>
      </c>
      <c r="Y320">
        <v>15.747556202653501</v>
      </c>
      <c r="Z320">
        <v>15.5135382080078</v>
      </c>
      <c r="AA320">
        <v>4.91240978240966</v>
      </c>
      <c r="AB320">
        <v>25.377548217773398</v>
      </c>
      <c r="AC320">
        <v>8.9975108276178801</v>
      </c>
      <c r="AD320">
        <v>9.0022370573403094</v>
      </c>
      <c r="AE320">
        <v>8.9751262664794904</v>
      </c>
      <c r="AF320">
        <v>0</v>
      </c>
      <c r="AG320">
        <v>0</v>
      </c>
      <c r="AH320">
        <v>0</v>
      </c>
      <c r="AI320">
        <v>0</v>
      </c>
      <c r="AJ320">
        <v>0</v>
      </c>
      <c r="AK320">
        <v>0</v>
      </c>
      <c r="AL320">
        <v>30.934253387188502</v>
      </c>
      <c r="AM320">
        <v>31.462376268943899</v>
      </c>
      <c r="AN320">
        <v>31.759173827171299</v>
      </c>
      <c r="AO320">
        <v>30.748094751284601</v>
      </c>
      <c r="AP320">
        <v>31.453879071606501</v>
      </c>
      <c r="AQ320">
        <v>0</v>
      </c>
      <c r="AR320">
        <v>31.032601345779199</v>
      </c>
      <c r="AS320">
        <v>31.465375279768899</v>
      </c>
      <c r="AT320">
        <v>31.759173827171299</v>
      </c>
    </row>
    <row r="321" spans="1:46" x14ac:dyDescent="0.25">
      <c r="A321">
        <v>322</v>
      </c>
      <c r="B321" t="s">
        <v>576</v>
      </c>
      <c r="C321">
        <v>10</v>
      </c>
      <c r="D321">
        <v>330</v>
      </c>
      <c r="E321">
        <v>330</v>
      </c>
      <c r="F321" t="s">
        <v>59</v>
      </c>
      <c r="G321" t="s">
        <v>59</v>
      </c>
      <c r="H321" t="s">
        <v>59</v>
      </c>
      <c r="I321" t="s">
        <v>59</v>
      </c>
      <c r="J321">
        <v>10</v>
      </c>
      <c r="K321">
        <v>10</v>
      </c>
      <c r="L321">
        <v>0</v>
      </c>
      <c r="M321">
        <v>90</v>
      </c>
      <c r="N321">
        <v>25</v>
      </c>
      <c r="O321">
        <v>0</v>
      </c>
      <c r="P321" t="s">
        <v>60</v>
      </c>
      <c r="Q321" t="s">
        <v>65</v>
      </c>
      <c r="R321" t="s">
        <v>59</v>
      </c>
      <c r="S321" t="s">
        <v>59</v>
      </c>
      <c r="T321">
        <v>0.161203585147247</v>
      </c>
      <c r="U321">
        <v>0.161203585147247</v>
      </c>
      <c r="V321">
        <v>24.0040172909933</v>
      </c>
      <c r="W321">
        <v>-999</v>
      </c>
      <c r="X321">
        <v>18.4640887696367</v>
      </c>
      <c r="Y321">
        <v>13.8579500239272</v>
      </c>
      <c r="Z321">
        <v>11.6188439293086</v>
      </c>
      <c r="AA321">
        <v>4.9269199371337802</v>
      </c>
      <c r="AB321">
        <v>27.9446620941162</v>
      </c>
      <c r="AC321">
        <v>11.702627322432599</v>
      </c>
      <c r="AD321">
        <v>10.815890440033201</v>
      </c>
      <c r="AE321">
        <v>9.1164398551546899</v>
      </c>
      <c r="AF321">
        <v>0.133930857874519</v>
      </c>
      <c r="AG321">
        <v>2.3278767120728201E-2</v>
      </c>
      <c r="AH321">
        <v>6.0947503201024301E-2</v>
      </c>
      <c r="AI321">
        <v>3.54459971995089E-3</v>
      </c>
      <c r="AJ321">
        <v>0</v>
      </c>
      <c r="AK321">
        <v>0</v>
      </c>
      <c r="AL321">
        <v>16.016895812561401</v>
      </c>
      <c r="AM321">
        <v>11.166908147814899</v>
      </c>
      <c r="AN321">
        <v>7.5151473851615398</v>
      </c>
      <c r="AO321">
        <v>12.7675656656555</v>
      </c>
      <c r="AP321">
        <v>0</v>
      </c>
      <c r="AQ321">
        <v>0</v>
      </c>
      <c r="AR321">
        <v>16.795703514438799</v>
      </c>
      <c r="AS321">
        <v>11.166908147814899</v>
      </c>
      <c r="AT321">
        <v>7.5151473851615398</v>
      </c>
    </row>
    <row r="322" spans="1:46" x14ac:dyDescent="0.25">
      <c r="A322">
        <v>323</v>
      </c>
      <c r="B322" t="s">
        <v>577</v>
      </c>
      <c r="C322">
        <v>10</v>
      </c>
      <c r="D322">
        <v>330</v>
      </c>
      <c r="E322">
        <v>330</v>
      </c>
      <c r="F322" t="s">
        <v>59</v>
      </c>
      <c r="G322" t="s">
        <v>59</v>
      </c>
      <c r="H322" t="s">
        <v>59</v>
      </c>
      <c r="I322" t="s">
        <v>59</v>
      </c>
      <c r="J322">
        <v>4</v>
      </c>
      <c r="K322">
        <v>10</v>
      </c>
      <c r="L322">
        <v>0</v>
      </c>
      <c r="M322">
        <v>25</v>
      </c>
      <c r="N322">
        <v>25</v>
      </c>
      <c r="O322">
        <v>0</v>
      </c>
      <c r="P322" t="s">
        <v>62</v>
      </c>
      <c r="Q322" t="s">
        <v>61</v>
      </c>
      <c r="R322" t="s">
        <v>59</v>
      </c>
      <c r="S322" t="s">
        <v>59</v>
      </c>
      <c r="T322">
        <v>0.40889029003783101</v>
      </c>
      <c r="U322">
        <v>0.40889029003783101</v>
      </c>
      <c r="V322">
        <v>29.0526911917697</v>
      </c>
      <c r="W322">
        <v>-999</v>
      </c>
      <c r="X322">
        <v>17.012036363233602</v>
      </c>
      <c r="Y322">
        <v>16.542532984415601</v>
      </c>
      <c r="Z322">
        <v>16.190009795513301</v>
      </c>
      <c r="AA322">
        <v>6.3868675231933496</v>
      </c>
      <c r="AB322">
        <v>27.150762557983398</v>
      </c>
      <c r="AC322">
        <v>9.4698358057125507</v>
      </c>
      <c r="AD322">
        <v>9.4851424911875792</v>
      </c>
      <c r="AE322">
        <v>9.0164318281350599</v>
      </c>
      <c r="AF322">
        <v>0.19546027742749</v>
      </c>
      <c r="AG322">
        <v>4.4849964071653203E-3</v>
      </c>
      <c r="AH322">
        <v>8.6065573770491802E-2</v>
      </c>
      <c r="AI322">
        <v>1.36230434072602E-3</v>
      </c>
      <c r="AJ322">
        <v>0</v>
      </c>
      <c r="AK322">
        <v>0</v>
      </c>
      <c r="AL322">
        <v>50.6307060443553</v>
      </c>
      <c r="AM322">
        <v>51.284966305970897</v>
      </c>
      <c r="AN322">
        <v>47.956720213772797</v>
      </c>
      <c r="AO322">
        <v>50.599174070626603</v>
      </c>
      <c r="AP322">
        <v>51.775947547862401</v>
      </c>
      <c r="AQ322">
        <v>47.956720213772797</v>
      </c>
      <c r="AR322">
        <v>50.739650785047203</v>
      </c>
      <c r="AS322">
        <v>48.763108108982898</v>
      </c>
      <c r="AT322">
        <v>0</v>
      </c>
    </row>
    <row r="323" spans="1:46" x14ac:dyDescent="0.25">
      <c r="A323">
        <v>324</v>
      </c>
      <c r="B323" t="s">
        <v>578</v>
      </c>
      <c r="C323">
        <v>10000</v>
      </c>
      <c r="D323">
        <v>10000</v>
      </c>
      <c r="E323">
        <v>10000</v>
      </c>
      <c r="F323" t="s">
        <v>59</v>
      </c>
      <c r="G323" t="s">
        <v>59</v>
      </c>
      <c r="H323" t="s">
        <v>59</v>
      </c>
      <c r="I323" t="s">
        <v>59</v>
      </c>
      <c r="J323">
        <v>25</v>
      </c>
      <c r="K323">
        <v>10</v>
      </c>
      <c r="L323">
        <v>0</v>
      </c>
      <c r="M323">
        <v>0</v>
      </c>
      <c r="N323">
        <v>0</v>
      </c>
      <c r="O323">
        <v>0</v>
      </c>
      <c r="P323" t="s">
        <v>62</v>
      </c>
      <c r="Q323" t="s">
        <v>65</v>
      </c>
      <c r="R323" t="s">
        <v>59</v>
      </c>
      <c r="S323" t="s">
        <v>59</v>
      </c>
      <c r="T323">
        <v>6.9121030832949806E-2</v>
      </c>
      <c r="U323">
        <v>6.9121030832949806E-2</v>
      </c>
      <c r="V323">
        <v>9.2442651705647503</v>
      </c>
      <c r="W323">
        <v>-999</v>
      </c>
      <c r="X323">
        <v>17.1353004778578</v>
      </c>
      <c r="Y323">
        <v>9.4167148140956805</v>
      </c>
      <c r="Z323">
        <v>5.8804905952663598</v>
      </c>
      <c r="AA323">
        <v>1.14559781551361</v>
      </c>
      <c r="AB323">
        <v>27.461917877197202</v>
      </c>
      <c r="AC323">
        <v>9.2140625342760991</v>
      </c>
      <c r="AD323">
        <v>7.8337643484335304</v>
      </c>
      <c r="AE323">
        <v>7.1262777687212697</v>
      </c>
      <c r="AF323">
        <v>0.36014726184997697</v>
      </c>
      <c r="AG323">
        <v>0.11527754219512</v>
      </c>
      <c r="AH323">
        <v>0.34118729866543901</v>
      </c>
      <c r="AI323">
        <v>5.1768679628032901E-2</v>
      </c>
      <c r="AJ323">
        <v>3.1293143120110401E-3</v>
      </c>
      <c r="AK323" s="4">
        <v>3.5516339687123001E-6</v>
      </c>
      <c r="AL323">
        <v>16.538122201777401</v>
      </c>
      <c r="AM323">
        <v>5.4255922324237504</v>
      </c>
      <c r="AN323">
        <v>2.4950640400310302</v>
      </c>
      <c r="AO323">
        <v>16.538122201777401</v>
      </c>
      <c r="AP323">
        <v>5.4255922324237504</v>
      </c>
      <c r="AQ323">
        <v>2.4950640400310302</v>
      </c>
      <c r="AR323">
        <v>0</v>
      </c>
      <c r="AS323">
        <v>0</v>
      </c>
      <c r="AT323">
        <v>0</v>
      </c>
    </row>
    <row r="324" spans="1:46" x14ac:dyDescent="0.25">
      <c r="A324">
        <v>325</v>
      </c>
      <c r="B324" t="s">
        <v>579</v>
      </c>
      <c r="C324">
        <v>1000</v>
      </c>
      <c r="D324">
        <v>3300</v>
      </c>
      <c r="E324">
        <v>3300</v>
      </c>
      <c r="F324" t="s">
        <v>59</v>
      </c>
      <c r="G324" t="s">
        <v>59</v>
      </c>
      <c r="H324" t="s">
        <v>59</v>
      </c>
      <c r="I324" t="s">
        <v>59</v>
      </c>
      <c r="J324">
        <v>4</v>
      </c>
      <c r="K324">
        <v>10</v>
      </c>
      <c r="L324">
        <v>0</v>
      </c>
      <c r="M324">
        <v>0</v>
      </c>
      <c r="N324">
        <v>0</v>
      </c>
      <c r="O324">
        <v>0</v>
      </c>
      <c r="P324" t="s">
        <v>60</v>
      </c>
      <c r="Q324" t="s">
        <v>61</v>
      </c>
      <c r="R324" t="s">
        <v>59</v>
      </c>
      <c r="S324" t="s">
        <v>59</v>
      </c>
      <c r="T324">
        <v>0.58190239493899598</v>
      </c>
      <c r="U324">
        <v>0.58190239493899598</v>
      </c>
      <c r="V324">
        <v>141.182511217175</v>
      </c>
      <c r="W324">
        <v>-999</v>
      </c>
      <c r="X324">
        <v>17.166296281482701</v>
      </c>
      <c r="Y324">
        <v>16.962981701339899</v>
      </c>
      <c r="Z324">
        <v>16.5562158560851</v>
      </c>
      <c r="AA324">
        <v>3.8102610111236501</v>
      </c>
      <c r="AB324">
        <v>29.233625411987301</v>
      </c>
      <c r="AC324">
        <v>8.5011698282847696</v>
      </c>
      <c r="AD324">
        <v>8.6104842595956601</v>
      </c>
      <c r="AE324">
        <v>8.5214724797925498</v>
      </c>
      <c r="AF324">
        <v>0.25169453230908201</v>
      </c>
      <c r="AG324">
        <v>2.1282759992557001E-3</v>
      </c>
      <c r="AH324">
        <v>2.9823768639855398E-2</v>
      </c>
      <c r="AI324" s="4">
        <v>1.6344151586754699E-5</v>
      </c>
      <c r="AJ324">
        <v>0</v>
      </c>
      <c r="AK324">
        <v>0</v>
      </c>
      <c r="AL324">
        <v>21.864569280923099</v>
      </c>
      <c r="AM324">
        <v>23.801709088229501</v>
      </c>
      <c r="AN324">
        <v>26.201297531560101</v>
      </c>
      <c r="AO324">
        <v>21.864569280923099</v>
      </c>
      <c r="AP324">
        <v>23.801709088229501</v>
      </c>
      <c r="AQ324">
        <v>26.201297531560101</v>
      </c>
      <c r="AR324">
        <v>0</v>
      </c>
      <c r="AS324">
        <v>0</v>
      </c>
      <c r="AT324">
        <v>0</v>
      </c>
    </row>
    <row r="325" spans="1:46" x14ac:dyDescent="0.25">
      <c r="A325">
        <v>326</v>
      </c>
      <c r="B325" t="s">
        <v>580</v>
      </c>
      <c r="C325">
        <v>100</v>
      </c>
      <c r="D325">
        <v>1000</v>
      </c>
      <c r="E325">
        <v>1000</v>
      </c>
      <c r="F325" t="s">
        <v>59</v>
      </c>
      <c r="G325" t="s">
        <v>59</v>
      </c>
      <c r="H325" t="s">
        <v>59</v>
      </c>
      <c r="I325" t="s">
        <v>59</v>
      </c>
      <c r="J325">
        <v>4</v>
      </c>
      <c r="K325">
        <v>10</v>
      </c>
      <c r="L325">
        <v>0</v>
      </c>
      <c r="M325">
        <v>1</v>
      </c>
      <c r="N325">
        <v>25</v>
      </c>
      <c r="O325">
        <v>0</v>
      </c>
      <c r="P325" t="s">
        <v>62</v>
      </c>
      <c r="Q325" t="s">
        <v>65</v>
      </c>
      <c r="R325" t="s">
        <v>59</v>
      </c>
      <c r="S325" t="s">
        <v>59</v>
      </c>
      <c r="T325">
        <v>0.54112065070040605</v>
      </c>
      <c r="U325">
        <v>0.54112065070040605</v>
      </c>
      <c r="V325">
        <v>34.987858295440603</v>
      </c>
      <c r="W325">
        <v>-999</v>
      </c>
      <c r="X325">
        <v>17.061218504769901</v>
      </c>
      <c r="Y325">
        <v>16.715475863400901</v>
      </c>
      <c r="Z325">
        <v>16.285316617656999</v>
      </c>
      <c r="AA325">
        <v>5.5162687301635698</v>
      </c>
      <c r="AB325">
        <v>27.811027526855401</v>
      </c>
      <c r="AC325">
        <v>8.1569991583636696</v>
      </c>
      <c r="AD325">
        <v>8.2251541895676006</v>
      </c>
      <c r="AE325">
        <v>8.2147668783100798</v>
      </c>
      <c r="AF325">
        <v>1.12968820605512E-3</v>
      </c>
      <c r="AG325" s="4">
        <v>1.5431142209490801E-7</v>
      </c>
      <c r="AH325">
        <v>0</v>
      </c>
      <c r="AI325">
        <v>0</v>
      </c>
      <c r="AJ325">
        <v>0</v>
      </c>
      <c r="AK325">
        <v>0</v>
      </c>
      <c r="AL325">
        <v>14.034353116463601</v>
      </c>
      <c r="AM325">
        <v>15.099823023453601</v>
      </c>
      <c r="AN325">
        <v>16.404444705248999</v>
      </c>
      <c r="AO325">
        <v>14.029989390063101</v>
      </c>
      <c r="AP325">
        <v>15.099823023453601</v>
      </c>
      <c r="AQ325">
        <v>16.404444705248999</v>
      </c>
      <c r="AR325">
        <v>14.512835716284201</v>
      </c>
      <c r="AS325">
        <v>0</v>
      </c>
      <c r="AT325">
        <v>0</v>
      </c>
    </row>
    <row r="326" spans="1:46" x14ac:dyDescent="0.25">
      <c r="A326">
        <v>327</v>
      </c>
      <c r="B326" t="s">
        <v>581</v>
      </c>
      <c r="C326">
        <v>10000</v>
      </c>
      <c r="D326">
        <v>10000</v>
      </c>
      <c r="E326">
        <v>10000</v>
      </c>
      <c r="F326" t="s">
        <v>59</v>
      </c>
      <c r="G326" t="s">
        <v>59</v>
      </c>
      <c r="H326" t="s">
        <v>59</v>
      </c>
      <c r="I326" t="s">
        <v>59</v>
      </c>
      <c r="J326">
        <v>4</v>
      </c>
      <c r="K326">
        <v>10</v>
      </c>
      <c r="L326">
        <v>0</v>
      </c>
      <c r="M326">
        <v>10</v>
      </c>
      <c r="N326">
        <v>10</v>
      </c>
      <c r="O326">
        <v>0</v>
      </c>
      <c r="P326" t="s">
        <v>60</v>
      </c>
      <c r="Q326" t="s">
        <v>65</v>
      </c>
      <c r="R326" t="s">
        <v>59</v>
      </c>
      <c r="S326" t="s">
        <v>59</v>
      </c>
      <c r="T326">
        <v>0.57919114324446397</v>
      </c>
      <c r="U326">
        <v>0.57919114324446397</v>
      </c>
      <c r="V326">
        <v>15.895095875873601</v>
      </c>
      <c r="W326">
        <v>-999</v>
      </c>
      <c r="X326">
        <v>17.117170639400001</v>
      </c>
      <c r="Y326">
        <v>17.031284022353301</v>
      </c>
      <c r="Z326">
        <v>16.647460779213802</v>
      </c>
      <c r="AA326">
        <v>3.8143532276153498</v>
      </c>
      <c r="AB326">
        <v>28.0648479461669</v>
      </c>
      <c r="AC326">
        <v>8.1209364723846793</v>
      </c>
      <c r="AD326">
        <v>8.1047770354962498</v>
      </c>
      <c r="AE326">
        <v>8.1105164254849296</v>
      </c>
      <c r="AF326">
        <v>8.5291459557162205E-2</v>
      </c>
      <c r="AG326">
        <v>1.28181355047587E-4</v>
      </c>
      <c r="AH326">
        <v>0</v>
      </c>
      <c r="AI326">
        <v>0</v>
      </c>
      <c r="AJ326">
        <v>0</v>
      </c>
      <c r="AK326">
        <v>0</v>
      </c>
      <c r="AL326">
        <v>10.555317161582</v>
      </c>
      <c r="AM326">
        <v>11.1812877373034</v>
      </c>
      <c r="AN326">
        <v>12.229387380655901</v>
      </c>
      <c r="AO326">
        <v>10.336334703272801</v>
      </c>
      <c r="AP326">
        <v>11.168523866131</v>
      </c>
      <c r="AQ326">
        <v>12.229387380655901</v>
      </c>
      <c r="AR326">
        <v>12.677437023264201</v>
      </c>
      <c r="AS326">
        <v>13.132336616516101</v>
      </c>
      <c r="AT326">
        <v>0</v>
      </c>
    </row>
    <row r="327" spans="1:46" x14ac:dyDescent="0.25">
      <c r="A327">
        <v>328</v>
      </c>
      <c r="B327" t="s">
        <v>582</v>
      </c>
      <c r="C327">
        <v>10000</v>
      </c>
      <c r="D327">
        <v>10000</v>
      </c>
      <c r="E327">
        <v>10000</v>
      </c>
      <c r="F327" t="s">
        <v>59</v>
      </c>
      <c r="G327" t="s">
        <v>59</v>
      </c>
      <c r="H327" t="s">
        <v>59</v>
      </c>
      <c r="I327" t="s">
        <v>59</v>
      </c>
      <c r="J327">
        <v>10</v>
      </c>
      <c r="K327">
        <v>10</v>
      </c>
      <c r="L327">
        <v>0</v>
      </c>
      <c r="M327">
        <v>10</v>
      </c>
      <c r="N327">
        <v>25</v>
      </c>
      <c r="O327">
        <v>0</v>
      </c>
      <c r="P327" t="s">
        <v>60</v>
      </c>
      <c r="Q327" t="s">
        <v>65</v>
      </c>
      <c r="R327" t="s">
        <v>59</v>
      </c>
      <c r="S327" t="s">
        <v>59</v>
      </c>
      <c r="T327">
        <v>0.26065347445927201</v>
      </c>
      <c r="U327">
        <v>0.26065347445927201</v>
      </c>
      <c r="V327">
        <v>13.6441090494541</v>
      </c>
      <c r="W327">
        <v>-999</v>
      </c>
      <c r="X327">
        <v>17.0914910962051</v>
      </c>
      <c r="Y327">
        <v>15.2068326150402</v>
      </c>
      <c r="Z327">
        <v>13.793777009106501</v>
      </c>
      <c r="AA327">
        <v>4.5233387947082502</v>
      </c>
      <c r="AB327">
        <v>28.770732879638601</v>
      </c>
      <c r="AC327">
        <v>8.6461352068764494</v>
      </c>
      <c r="AD327">
        <v>9.4558426752731304</v>
      </c>
      <c r="AE327">
        <v>8.7316668011726595</v>
      </c>
      <c r="AF327">
        <v>0.20773124712379101</v>
      </c>
      <c r="AG327">
        <v>6.9111130306589502E-3</v>
      </c>
      <c r="AH327">
        <v>2.7427519558214399E-2</v>
      </c>
      <c r="AI327">
        <v>2.8020191924532699E-4</v>
      </c>
      <c r="AJ327">
        <v>4.8780487804877997E-3</v>
      </c>
      <c r="AK327" s="4">
        <v>1.3127425880050401E-5</v>
      </c>
      <c r="AL327">
        <v>12.331582136133299</v>
      </c>
      <c r="AM327">
        <v>18.104005099943201</v>
      </c>
      <c r="AN327">
        <v>14.349910508635601</v>
      </c>
      <c r="AO327">
        <v>12.440077767826899</v>
      </c>
      <c r="AP327">
        <v>18.104005099943201</v>
      </c>
      <c r="AQ327">
        <v>14.349910508635601</v>
      </c>
      <c r="AR327">
        <v>11.278693493589699</v>
      </c>
      <c r="AS327">
        <v>0</v>
      </c>
      <c r="AT327">
        <v>0</v>
      </c>
    </row>
    <row r="328" spans="1:46" x14ac:dyDescent="0.25">
      <c r="A328">
        <v>329</v>
      </c>
      <c r="B328" t="s">
        <v>583</v>
      </c>
      <c r="C328">
        <v>10000</v>
      </c>
      <c r="D328">
        <v>10000</v>
      </c>
      <c r="E328">
        <v>10000</v>
      </c>
      <c r="F328" t="s">
        <v>59</v>
      </c>
      <c r="G328" t="s">
        <v>59</v>
      </c>
      <c r="H328" t="s">
        <v>59</v>
      </c>
      <c r="I328" t="s">
        <v>59</v>
      </c>
      <c r="J328">
        <v>25</v>
      </c>
      <c r="K328">
        <v>10</v>
      </c>
      <c r="L328">
        <v>0</v>
      </c>
      <c r="M328">
        <v>1</v>
      </c>
      <c r="N328">
        <v>0</v>
      </c>
      <c r="O328">
        <v>0</v>
      </c>
      <c r="P328" t="s">
        <v>62</v>
      </c>
      <c r="Q328" t="s">
        <v>65</v>
      </c>
      <c r="R328" t="s">
        <v>59</v>
      </c>
      <c r="S328" t="s">
        <v>59</v>
      </c>
      <c r="T328">
        <v>6.9121030832949806E-2</v>
      </c>
      <c r="U328">
        <v>6.9121030832949806E-2</v>
      </c>
      <c r="V328">
        <v>0</v>
      </c>
      <c r="W328">
        <v>-999</v>
      </c>
      <c r="X328">
        <v>17.1323146556743</v>
      </c>
      <c r="Y328">
        <v>9.4122295535181806</v>
      </c>
      <c r="Z328">
        <v>5.8713753499022303</v>
      </c>
      <c r="AA328">
        <v>4.3930387496948198</v>
      </c>
      <c r="AB328">
        <v>26.712331771850501</v>
      </c>
      <c r="AC328">
        <v>9.2163309877608892</v>
      </c>
      <c r="AD328">
        <v>7.8394050311361703</v>
      </c>
      <c r="AE328">
        <v>7.1321283095473502</v>
      </c>
      <c r="AF328">
        <v>0.36014726184997697</v>
      </c>
      <c r="AG328">
        <v>0.115189474176493</v>
      </c>
      <c r="AH328">
        <v>0.34063506672802502</v>
      </c>
      <c r="AI328">
        <v>5.13875442465479E-2</v>
      </c>
      <c r="AJ328">
        <v>3.2213529682466602E-3</v>
      </c>
      <c r="AK328" s="4">
        <v>4.2326257637415997E-6</v>
      </c>
      <c r="AL328">
        <v>16.520594318862099</v>
      </c>
      <c r="AM328">
        <v>5.4051971904246798</v>
      </c>
      <c r="AN328">
        <v>2.4798855723296498</v>
      </c>
      <c r="AO328">
        <v>16.602220161349599</v>
      </c>
      <c r="AP328">
        <v>5.4051971904246798</v>
      </c>
      <c r="AQ328">
        <v>2.4798855723296498</v>
      </c>
      <c r="AR328">
        <v>7.7335723750866299</v>
      </c>
      <c r="AS328">
        <v>0</v>
      </c>
      <c r="AT328">
        <v>0</v>
      </c>
    </row>
    <row r="329" spans="1:46" x14ac:dyDescent="0.25">
      <c r="A329">
        <v>330</v>
      </c>
      <c r="B329" t="s">
        <v>584</v>
      </c>
      <c r="C329">
        <v>10</v>
      </c>
      <c r="D329">
        <v>330</v>
      </c>
      <c r="E329">
        <v>330</v>
      </c>
      <c r="F329" t="s">
        <v>59</v>
      </c>
      <c r="G329" t="s">
        <v>59</v>
      </c>
      <c r="H329" t="s">
        <v>59</v>
      </c>
      <c r="I329" t="s">
        <v>59</v>
      </c>
      <c r="J329">
        <v>10</v>
      </c>
      <c r="K329">
        <v>10</v>
      </c>
      <c r="L329">
        <v>0</v>
      </c>
      <c r="M329">
        <v>50</v>
      </c>
      <c r="N329">
        <v>0</v>
      </c>
      <c r="O329">
        <v>0</v>
      </c>
      <c r="P329" t="s">
        <v>62</v>
      </c>
      <c r="Q329" t="s">
        <v>65</v>
      </c>
      <c r="R329" t="s">
        <v>59</v>
      </c>
      <c r="S329" t="s">
        <v>59</v>
      </c>
      <c r="T329">
        <v>7.8873239436619696E-2</v>
      </c>
      <c r="U329">
        <v>7.8873239436619696E-2</v>
      </c>
      <c r="V329">
        <v>0</v>
      </c>
      <c r="W329">
        <v>-999</v>
      </c>
      <c r="X329">
        <v>18.267443499400201</v>
      </c>
      <c r="Y329">
        <v>15.698940254088701</v>
      </c>
      <c r="Z329">
        <v>13.9649916322018</v>
      </c>
      <c r="AA329">
        <v>4.7215313911437899</v>
      </c>
      <c r="AB329">
        <v>28.7378540039062</v>
      </c>
      <c r="AC329">
        <v>8.89590810294645</v>
      </c>
      <c r="AD329">
        <v>8.3536866497418192</v>
      </c>
      <c r="AE329">
        <v>7.2146262383796698</v>
      </c>
      <c r="AF329">
        <v>0.390524967989756</v>
      </c>
      <c r="AG329">
        <v>5.4189038467468198E-2</v>
      </c>
      <c r="AH329">
        <v>0.30089628681177899</v>
      </c>
      <c r="AI329">
        <v>3.3334319431513E-2</v>
      </c>
      <c r="AJ329">
        <v>5.9154929577464703E-2</v>
      </c>
      <c r="AK329">
        <v>8.6068020259011E-4</v>
      </c>
      <c r="AL329">
        <v>15.4479717816447</v>
      </c>
      <c r="AM329">
        <v>10.831055021268799</v>
      </c>
      <c r="AN329">
        <v>7.5955312525851397</v>
      </c>
      <c r="AO329">
        <v>18.759787474937198</v>
      </c>
      <c r="AP329">
        <v>11.461951880908</v>
      </c>
      <c r="AQ329">
        <v>7.6608228084754302</v>
      </c>
      <c r="AR329">
        <v>11.3697073136188</v>
      </c>
      <c r="AS329">
        <v>10.2234017301426</v>
      </c>
      <c r="AT329">
        <v>7.5343946138878799</v>
      </c>
    </row>
    <row r="330" spans="1:46" x14ac:dyDescent="0.25">
      <c r="A330">
        <v>331</v>
      </c>
      <c r="B330" t="s">
        <v>585</v>
      </c>
      <c r="C330">
        <v>100</v>
      </c>
      <c r="D330">
        <v>1000</v>
      </c>
      <c r="E330">
        <v>1000</v>
      </c>
      <c r="F330" t="s">
        <v>59</v>
      </c>
      <c r="G330" t="s">
        <v>59</v>
      </c>
      <c r="H330" t="s">
        <v>59</v>
      </c>
      <c r="I330" t="s">
        <v>59</v>
      </c>
      <c r="J330">
        <v>2</v>
      </c>
      <c r="K330">
        <v>10</v>
      </c>
      <c r="L330">
        <v>0</v>
      </c>
      <c r="M330">
        <v>0</v>
      </c>
      <c r="N330">
        <v>0</v>
      </c>
      <c r="O330">
        <v>0</v>
      </c>
      <c r="P330" t="s">
        <v>60</v>
      </c>
      <c r="Q330" t="s">
        <v>61</v>
      </c>
      <c r="R330" t="s">
        <v>59</v>
      </c>
      <c r="S330" t="s">
        <v>59</v>
      </c>
      <c r="T330">
        <v>0.70786262991414295</v>
      </c>
      <c r="U330">
        <v>0.70786262991414295</v>
      </c>
      <c r="V330">
        <v>138.516645456513</v>
      </c>
      <c r="W330">
        <v>-999</v>
      </c>
      <c r="X330">
        <v>15.987852697290499</v>
      </c>
      <c r="Y330">
        <v>16.152251024355799</v>
      </c>
      <c r="Z330">
        <v>16.105491000101299</v>
      </c>
      <c r="AA330">
        <v>2.6038079261779701</v>
      </c>
      <c r="AB330">
        <v>28.269983291625898</v>
      </c>
      <c r="AC330">
        <v>8.4634560168301203</v>
      </c>
      <c r="AD330">
        <v>8.4948899068138104</v>
      </c>
      <c r="AE330">
        <v>8.4901503361155193</v>
      </c>
      <c r="AF330">
        <v>0.41979213737008497</v>
      </c>
      <c r="AG330">
        <v>3.5031007657678002E-3</v>
      </c>
      <c r="AH330">
        <v>0</v>
      </c>
      <c r="AI330">
        <v>0</v>
      </c>
      <c r="AJ330">
        <v>0</v>
      </c>
      <c r="AK330">
        <v>0</v>
      </c>
      <c r="AL330">
        <v>26.967309476266799</v>
      </c>
      <c r="AM330">
        <v>27.690196509098399</v>
      </c>
      <c r="AN330">
        <v>28.240424935087098</v>
      </c>
      <c r="AO330">
        <v>26.967309476266799</v>
      </c>
      <c r="AP330">
        <v>27.690196509098399</v>
      </c>
      <c r="AQ330">
        <v>28.240424935087098</v>
      </c>
      <c r="AR330">
        <v>0</v>
      </c>
      <c r="AS330">
        <v>0</v>
      </c>
      <c r="AT330">
        <v>0</v>
      </c>
    </row>
    <row r="331" spans="1:46" x14ac:dyDescent="0.25">
      <c r="A331">
        <v>332</v>
      </c>
      <c r="B331" t="s">
        <v>586</v>
      </c>
      <c r="C331">
        <v>100</v>
      </c>
      <c r="D331">
        <v>1000</v>
      </c>
      <c r="E331">
        <v>1000</v>
      </c>
      <c r="F331" t="s">
        <v>59</v>
      </c>
      <c r="G331" t="s">
        <v>59</v>
      </c>
      <c r="H331" t="s">
        <v>59</v>
      </c>
      <c r="I331" t="s">
        <v>59</v>
      </c>
      <c r="J331">
        <v>10</v>
      </c>
      <c r="K331">
        <v>10</v>
      </c>
      <c r="L331">
        <v>0</v>
      </c>
      <c r="M331">
        <v>1</v>
      </c>
      <c r="N331">
        <v>25</v>
      </c>
      <c r="O331">
        <v>0</v>
      </c>
      <c r="P331" t="s">
        <v>62</v>
      </c>
      <c r="Q331" t="s">
        <v>61</v>
      </c>
      <c r="R331" t="s">
        <v>59</v>
      </c>
      <c r="S331" t="s">
        <v>59</v>
      </c>
      <c r="T331">
        <v>0.143764381040036</v>
      </c>
      <c r="U331">
        <v>0.143764381040036</v>
      </c>
      <c r="V331">
        <v>0</v>
      </c>
      <c r="W331">
        <v>-999</v>
      </c>
      <c r="X331">
        <v>17.668506369522699</v>
      </c>
      <c r="Y331">
        <v>15.334698952547599</v>
      </c>
      <c r="Z331">
        <v>14.2371659462605</v>
      </c>
      <c r="AA331">
        <v>5.0726118087768501</v>
      </c>
      <c r="AB331">
        <v>28.506080627441399</v>
      </c>
      <c r="AC331">
        <v>9.9284575739271101</v>
      </c>
      <c r="AD331">
        <v>8.6774365674767804</v>
      </c>
      <c r="AE331">
        <v>6.3199762125627696</v>
      </c>
      <c r="AF331">
        <v>0.36382880809940099</v>
      </c>
      <c r="AG331">
        <v>9.8538272113663894E-2</v>
      </c>
      <c r="AH331">
        <v>0.36382880809940099</v>
      </c>
      <c r="AI331">
        <v>8.2090759947998804E-2</v>
      </c>
      <c r="AJ331">
        <v>0.36382880809940099</v>
      </c>
      <c r="AK331">
        <v>5.4149898358659701E-2</v>
      </c>
      <c r="AL331">
        <v>46.636817268622302</v>
      </c>
      <c r="AM331">
        <v>33.4640575923735</v>
      </c>
      <c r="AN331">
        <v>26.0531849371751</v>
      </c>
      <c r="AO331">
        <v>46.737877132314203</v>
      </c>
      <c r="AP331">
        <v>33.4640575923735</v>
      </c>
      <c r="AQ331">
        <v>26.0531849371751</v>
      </c>
      <c r="AR331">
        <v>35.7577229421872</v>
      </c>
      <c r="AS331">
        <v>0</v>
      </c>
      <c r="AT331">
        <v>0</v>
      </c>
    </row>
    <row r="332" spans="1:46" x14ac:dyDescent="0.25">
      <c r="A332">
        <v>333</v>
      </c>
      <c r="B332" t="s">
        <v>587</v>
      </c>
      <c r="C332">
        <v>100</v>
      </c>
      <c r="D332">
        <v>1000</v>
      </c>
      <c r="E332">
        <v>1000</v>
      </c>
      <c r="F332" t="s">
        <v>59</v>
      </c>
      <c r="G332" t="s">
        <v>59</v>
      </c>
      <c r="H332" t="s">
        <v>59</v>
      </c>
      <c r="I332" t="s">
        <v>59</v>
      </c>
      <c r="J332">
        <v>10</v>
      </c>
      <c r="K332">
        <v>10</v>
      </c>
      <c r="L332">
        <v>0</v>
      </c>
      <c r="M332">
        <v>10</v>
      </c>
      <c r="N332">
        <v>10</v>
      </c>
      <c r="O332">
        <v>0</v>
      </c>
      <c r="P332" t="s">
        <v>60</v>
      </c>
      <c r="Q332" t="s">
        <v>65</v>
      </c>
      <c r="R332" t="s">
        <v>59</v>
      </c>
      <c r="S332" t="s">
        <v>59</v>
      </c>
      <c r="T332">
        <v>0.25812241141279302</v>
      </c>
      <c r="U332">
        <v>0.25812241141279302</v>
      </c>
      <c r="V332">
        <v>5.5032731887742203</v>
      </c>
      <c r="W332">
        <v>-999</v>
      </c>
      <c r="X332">
        <v>17.770465578727801</v>
      </c>
      <c r="Y332">
        <v>15.2248686223235</v>
      </c>
      <c r="Z332">
        <v>14.103481059992999</v>
      </c>
      <c r="AA332">
        <v>4.9257111549377397</v>
      </c>
      <c r="AB332">
        <v>28.9920635223388</v>
      </c>
      <c r="AC332">
        <v>8.5657647256197205</v>
      </c>
      <c r="AD332">
        <v>9.1317852004958908</v>
      </c>
      <c r="AE332">
        <v>8.1345361902079407</v>
      </c>
      <c r="AF332">
        <v>0.31017027151403498</v>
      </c>
      <c r="AG332">
        <v>1.7335284443149301E-2</v>
      </c>
      <c r="AH332">
        <v>0.21426599171652</v>
      </c>
      <c r="AI332">
        <v>6.0778200707296099E-3</v>
      </c>
      <c r="AJ332">
        <v>1.9788311090658001E-2</v>
      </c>
      <c r="AK332" s="4">
        <v>6.2410276477397394E-5</v>
      </c>
      <c r="AL332">
        <v>13.289601057228699</v>
      </c>
      <c r="AM332">
        <v>19.086091323779598</v>
      </c>
      <c r="AN332">
        <v>14.389974603976</v>
      </c>
      <c r="AO332">
        <v>13.3959491477399</v>
      </c>
      <c r="AP332">
        <v>19.086091323779598</v>
      </c>
      <c r="AQ332">
        <v>14.389974603976</v>
      </c>
      <c r="AR332">
        <v>12.2575530852725</v>
      </c>
      <c r="AS332">
        <v>0</v>
      </c>
      <c r="AT332">
        <v>0</v>
      </c>
    </row>
    <row r="333" spans="1:46" x14ac:dyDescent="0.25">
      <c r="A333">
        <v>334</v>
      </c>
      <c r="B333" t="s">
        <v>588</v>
      </c>
      <c r="C333">
        <v>10</v>
      </c>
      <c r="D333">
        <v>330</v>
      </c>
      <c r="E333">
        <v>330</v>
      </c>
      <c r="F333" t="s">
        <v>59</v>
      </c>
      <c r="G333" t="s">
        <v>59</v>
      </c>
      <c r="H333" t="s">
        <v>59</v>
      </c>
      <c r="I333" t="s">
        <v>59</v>
      </c>
      <c r="J333">
        <v>10</v>
      </c>
      <c r="K333">
        <v>10</v>
      </c>
      <c r="L333">
        <v>0</v>
      </c>
      <c r="M333">
        <v>50</v>
      </c>
      <c r="N333">
        <v>10</v>
      </c>
      <c r="O333">
        <v>0</v>
      </c>
      <c r="P333" t="s">
        <v>60</v>
      </c>
      <c r="Q333" t="s">
        <v>65</v>
      </c>
      <c r="R333" t="s">
        <v>59</v>
      </c>
      <c r="S333" t="s">
        <v>59</v>
      </c>
      <c r="T333">
        <v>0.177720870678617</v>
      </c>
      <c r="U333">
        <v>0.177720870678617</v>
      </c>
      <c r="V333">
        <v>9.4202928161621102</v>
      </c>
      <c r="W333">
        <v>-999</v>
      </c>
      <c r="X333">
        <v>18.267443499400201</v>
      </c>
      <c r="Y333">
        <v>15.698940254088701</v>
      </c>
      <c r="Z333">
        <v>13.9649916322018</v>
      </c>
      <c r="AA333">
        <v>4.7215313911437899</v>
      </c>
      <c r="AB333">
        <v>28.7378540039062</v>
      </c>
      <c r="AC333">
        <v>9.1625996002314398</v>
      </c>
      <c r="AD333">
        <v>9.1188166032847295</v>
      </c>
      <c r="AE333">
        <v>7.5731723118276104</v>
      </c>
      <c r="AF333">
        <v>0.29807938540332901</v>
      </c>
      <c r="AG333">
        <v>4.7870650097620301E-2</v>
      </c>
      <c r="AH333">
        <v>0.22637644046094699</v>
      </c>
      <c r="AI333">
        <v>2.8811623799868999E-2</v>
      </c>
      <c r="AJ333">
        <v>7.5288092189500597E-2</v>
      </c>
      <c r="AK333">
        <v>2.88718184181587E-3</v>
      </c>
      <c r="AL333">
        <v>15.7573348280362</v>
      </c>
      <c r="AM333">
        <v>15.335115605616</v>
      </c>
      <c r="AN333">
        <v>10.3835092013215</v>
      </c>
      <c r="AO333">
        <v>15.2275278956128</v>
      </c>
      <c r="AP333">
        <v>18.0719313792893</v>
      </c>
      <c r="AQ333">
        <v>10.5355058394767</v>
      </c>
      <c r="AR333">
        <v>16.409754221963301</v>
      </c>
      <c r="AS333">
        <v>12.6991298867623</v>
      </c>
      <c r="AT333">
        <v>10.241185076503401</v>
      </c>
    </row>
    <row r="334" spans="1:46" x14ac:dyDescent="0.25">
      <c r="A334">
        <v>335</v>
      </c>
      <c r="B334" t="s">
        <v>201</v>
      </c>
      <c r="C334">
        <v>1</v>
      </c>
      <c r="D334">
        <v>100</v>
      </c>
      <c r="E334">
        <v>100</v>
      </c>
      <c r="F334" t="s">
        <v>59</v>
      </c>
      <c r="G334" t="s">
        <v>59</v>
      </c>
      <c r="H334" t="s">
        <v>59</v>
      </c>
      <c r="I334" t="s">
        <v>59</v>
      </c>
      <c r="J334">
        <v>2</v>
      </c>
      <c r="K334">
        <v>10</v>
      </c>
      <c r="L334">
        <v>0</v>
      </c>
      <c r="M334">
        <v>50</v>
      </c>
      <c r="N334">
        <v>25</v>
      </c>
      <c r="O334">
        <v>0</v>
      </c>
      <c r="P334" t="s">
        <v>62</v>
      </c>
      <c r="Q334" t="s">
        <v>65</v>
      </c>
      <c r="R334" t="s">
        <v>59</v>
      </c>
      <c r="S334" t="s">
        <v>59</v>
      </c>
      <c r="T334">
        <v>0.76543209876543195</v>
      </c>
      <c r="U334">
        <v>0.76543209876543195</v>
      </c>
      <c r="V334">
        <v>34.851660498257303</v>
      </c>
      <c r="W334">
        <v>-999</v>
      </c>
      <c r="X334">
        <v>16.537152419855499</v>
      </c>
      <c r="Y334">
        <v>16.4546072033868</v>
      </c>
      <c r="Z334">
        <v>16.319548263549802</v>
      </c>
      <c r="AA334">
        <v>6.0516481399536097</v>
      </c>
      <c r="AB334">
        <v>26.8647766113281</v>
      </c>
      <c r="AC334">
        <v>8.3059007032417895</v>
      </c>
      <c r="AD334">
        <v>8.3012161116669105</v>
      </c>
      <c r="AE334">
        <v>8.2878089523315399</v>
      </c>
      <c r="AF334">
        <v>0</v>
      </c>
      <c r="AG334">
        <v>0</v>
      </c>
      <c r="AH334">
        <v>0</v>
      </c>
      <c r="AI334">
        <v>0</v>
      </c>
      <c r="AJ334">
        <v>0</v>
      </c>
      <c r="AK334">
        <v>0</v>
      </c>
      <c r="AL334">
        <v>16.168874700750901</v>
      </c>
      <c r="AM334">
        <v>16.7335149590652</v>
      </c>
      <c r="AN334">
        <v>17.474568911332302</v>
      </c>
      <c r="AO334">
        <v>16.056259096374099</v>
      </c>
      <c r="AP334">
        <v>16.657693474198801</v>
      </c>
      <c r="AQ334">
        <v>17.384646620783698</v>
      </c>
      <c r="AR334">
        <v>16.370806129288599</v>
      </c>
      <c r="AS334">
        <v>16.844539276191099</v>
      </c>
      <c r="AT334">
        <v>17.545222139620499</v>
      </c>
    </row>
    <row r="335" spans="1:46" x14ac:dyDescent="0.25">
      <c r="A335">
        <v>336</v>
      </c>
      <c r="B335" t="s">
        <v>589</v>
      </c>
      <c r="C335">
        <v>10</v>
      </c>
      <c r="D335">
        <v>330</v>
      </c>
      <c r="E335">
        <v>330</v>
      </c>
      <c r="F335" t="s">
        <v>59</v>
      </c>
      <c r="G335" t="s">
        <v>59</v>
      </c>
      <c r="H335" t="s">
        <v>59</v>
      </c>
      <c r="I335" t="s">
        <v>59</v>
      </c>
      <c r="J335">
        <v>2</v>
      </c>
      <c r="K335">
        <v>10</v>
      </c>
      <c r="L335">
        <v>0</v>
      </c>
      <c r="M335">
        <v>0</v>
      </c>
      <c r="N335">
        <v>0</v>
      </c>
      <c r="O335">
        <v>0</v>
      </c>
      <c r="P335" t="s">
        <v>62</v>
      </c>
      <c r="Q335" t="s">
        <v>65</v>
      </c>
      <c r="R335" t="s">
        <v>59</v>
      </c>
      <c r="S335" t="s">
        <v>59</v>
      </c>
      <c r="T335">
        <v>0.72068095838587598</v>
      </c>
      <c r="U335">
        <v>0.72068095838587598</v>
      </c>
      <c r="V335">
        <v>124.387934825459</v>
      </c>
      <c r="W335">
        <v>-999</v>
      </c>
      <c r="X335">
        <v>15.915657653183199</v>
      </c>
      <c r="Y335">
        <v>15.9039323198283</v>
      </c>
      <c r="Z335">
        <v>15.845378369792501</v>
      </c>
      <c r="AA335">
        <v>4.1886601448059002</v>
      </c>
      <c r="AB335">
        <v>27.683141708373999</v>
      </c>
      <c r="AC335">
        <v>8.1423414321745398</v>
      </c>
      <c r="AD335">
        <v>8.1420757024565997</v>
      </c>
      <c r="AE335">
        <v>8.1323798094556903</v>
      </c>
      <c r="AF335">
        <v>0</v>
      </c>
      <c r="AG335">
        <v>0</v>
      </c>
      <c r="AH335">
        <v>0</v>
      </c>
      <c r="AI335">
        <v>0</v>
      </c>
      <c r="AJ335">
        <v>0</v>
      </c>
      <c r="AK335">
        <v>0</v>
      </c>
      <c r="AL335">
        <v>9.3247114332400596</v>
      </c>
      <c r="AM335">
        <v>9.5593941736768802</v>
      </c>
      <c r="AN335">
        <v>9.8386987284573895</v>
      </c>
      <c r="AO335">
        <v>9.3247114332400596</v>
      </c>
      <c r="AP335">
        <v>9.5593941736768802</v>
      </c>
      <c r="AQ335">
        <v>9.8386987284573895</v>
      </c>
      <c r="AR335">
        <v>0</v>
      </c>
      <c r="AS335">
        <v>0</v>
      </c>
      <c r="AT335">
        <v>0</v>
      </c>
    </row>
    <row r="336" spans="1:46" x14ac:dyDescent="0.25">
      <c r="A336">
        <v>337</v>
      </c>
      <c r="B336" t="s">
        <v>92</v>
      </c>
      <c r="C336">
        <v>1</v>
      </c>
      <c r="D336">
        <v>100</v>
      </c>
      <c r="E336">
        <v>100</v>
      </c>
      <c r="F336" t="s">
        <v>59</v>
      </c>
      <c r="G336" t="s">
        <v>59</v>
      </c>
      <c r="H336" t="s">
        <v>59</v>
      </c>
      <c r="I336" t="s">
        <v>59</v>
      </c>
      <c r="J336">
        <v>2</v>
      </c>
      <c r="K336">
        <v>10</v>
      </c>
      <c r="L336">
        <v>0</v>
      </c>
      <c r="M336">
        <v>25</v>
      </c>
      <c r="N336">
        <v>10</v>
      </c>
      <c r="O336">
        <v>0</v>
      </c>
      <c r="P336" t="s">
        <v>60</v>
      </c>
      <c r="Q336" t="s">
        <v>65</v>
      </c>
      <c r="R336" t="s">
        <v>59</v>
      </c>
      <c r="S336" t="s">
        <v>59</v>
      </c>
      <c r="T336">
        <v>0.78395061728394999</v>
      </c>
      <c r="U336">
        <v>0.78395061728394999</v>
      </c>
      <c r="V336">
        <v>16.297508375985199</v>
      </c>
      <c r="W336">
        <v>-999</v>
      </c>
      <c r="X336">
        <v>16.7108386004412</v>
      </c>
      <c r="Y336">
        <v>16.642384625863301</v>
      </c>
      <c r="Z336">
        <v>16.528692245483398</v>
      </c>
      <c r="AA336">
        <v>6.0560841560363698</v>
      </c>
      <c r="AB336">
        <v>27.4232463836669</v>
      </c>
      <c r="AC336">
        <v>8.052746584386</v>
      </c>
      <c r="AD336">
        <v>8.0399764102438205</v>
      </c>
      <c r="AE336">
        <v>8.0146870803833004</v>
      </c>
      <c r="AF336">
        <v>0.15432098765432001</v>
      </c>
      <c r="AG336" s="4">
        <v>6.0428480526438103E-5</v>
      </c>
      <c r="AH336">
        <v>0</v>
      </c>
      <c r="AI336">
        <v>0</v>
      </c>
      <c r="AJ336">
        <v>0</v>
      </c>
      <c r="AK336">
        <v>0</v>
      </c>
      <c r="AL336">
        <v>9.3427937108906498</v>
      </c>
      <c r="AM336">
        <v>9.9012556131866791</v>
      </c>
      <c r="AN336">
        <v>10.520126449144801</v>
      </c>
      <c r="AO336">
        <v>9.3914729991818593</v>
      </c>
      <c r="AP336">
        <v>9.9811754000710895</v>
      </c>
      <c r="AQ336">
        <v>10.6550542354583</v>
      </c>
      <c r="AR336">
        <v>9.1098285454970096</v>
      </c>
      <c r="AS336">
        <v>9.5569857619923209</v>
      </c>
      <c r="AT336">
        <v>9.9804153038905206</v>
      </c>
    </row>
    <row r="337" spans="1:46" x14ac:dyDescent="0.25">
      <c r="A337">
        <v>338</v>
      </c>
      <c r="B337" t="s">
        <v>590</v>
      </c>
      <c r="C337">
        <v>1000</v>
      </c>
      <c r="D337">
        <v>3300</v>
      </c>
      <c r="E337">
        <v>3300</v>
      </c>
      <c r="F337" t="s">
        <v>59</v>
      </c>
      <c r="G337" t="s">
        <v>59</v>
      </c>
      <c r="H337" t="s">
        <v>59</v>
      </c>
      <c r="I337" t="s">
        <v>59</v>
      </c>
      <c r="J337">
        <v>25</v>
      </c>
      <c r="K337">
        <v>10</v>
      </c>
      <c r="L337">
        <v>0</v>
      </c>
      <c r="M337">
        <v>25</v>
      </c>
      <c r="N337">
        <v>0</v>
      </c>
      <c r="O337">
        <v>0</v>
      </c>
      <c r="P337" t="s">
        <v>60</v>
      </c>
      <c r="Q337" t="s">
        <v>61</v>
      </c>
      <c r="R337" t="s">
        <v>59</v>
      </c>
      <c r="S337" t="s">
        <v>59</v>
      </c>
      <c r="T337">
        <v>5.6373676944316602E-2</v>
      </c>
      <c r="U337">
        <v>5.6373676944316602E-2</v>
      </c>
      <c r="V337">
        <v>0</v>
      </c>
      <c r="W337">
        <v>-999</v>
      </c>
      <c r="X337">
        <v>17.56570847639</v>
      </c>
      <c r="Y337">
        <v>12.155102384685801</v>
      </c>
      <c r="Z337">
        <v>10.207911475645201</v>
      </c>
      <c r="AA337">
        <v>2.47393321990966</v>
      </c>
      <c r="AB337">
        <v>26.9393997192382</v>
      </c>
      <c r="AC337">
        <v>12.434234211865</v>
      </c>
      <c r="AD337">
        <v>7.2344179265238999</v>
      </c>
      <c r="AE337">
        <v>5.9023565791068799</v>
      </c>
      <c r="AF337">
        <v>0.36014726184997697</v>
      </c>
      <c r="AG337">
        <v>0.145680503224207</v>
      </c>
      <c r="AH337">
        <v>0.36014726184997697</v>
      </c>
      <c r="AI337">
        <v>0.12593075724115399</v>
      </c>
      <c r="AJ337">
        <v>0.36014726184997697</v>
      </c>
      <c r="AK337">
        <v>8.3613719517905902E-2</v>
      </c>
      <c r="AL337">
        <v>45.8305417524003</v>
      </c>
      <c r="AM337">
        <v>12.042575700034099</v>
      </c>
      <c r="AN337">
        <v>7.0830955669005302</v>
      </c>
      <c r="AO337">
        <v>49.807705598955302</v>
      </c>
      <c r="AP337">
        <v>12.034111218354401</v>
      </c>
      <c r="AQ337">
        <v>7.0779065035929198</v>
      </c>
      <c r="AR337">
        <v>32.795152373435897</v>
      </c>
      <c r="AS337">
        <v>12.0921787465203</v>
      </c>
      <c r="AT337">
        <v>7.1754251071323401</v>
      </c>
    </row>
    <row r="338" spans="1:46" x14ac:dyDescent="0.25">
      <c r="A338">
        <v>339</v>
      </c>
      <c r="B338" t="s">
        <v>591</v>
      </c>
      <c r="C338">
        <v>10</v>
      </c>
      <c r="D338">
        <v>330</v>
      </c>
      <c r="E338">
        <v>330</v>
      </c>
      <c r="F338" t="s">
        <v>59</v>
      </c>
      <c r="G338" t="s">
        <v>59</v>
      </c>
      <c r="H338" t="s">
        <v>59</v>
      </c>
      <c r="I338" t="s">
        <v>59</v>
      </c>
      <c r="J338">
        <v>10</v>
      </c>
      <c r="K338">
        <v>10</v>
      </c>
      <c r="L338">
        <v>0</v>
      </c>
      <c r="M338">
        <v>25</v>
      </c>
      <c r="N338">
        <v>25</v>
      </c>
      <c r="O338">
        <v>0</v>
      </c>
      <c r="P338" t="s">
        <v>62</v>
      </c>
      <c r="Q338" t="s">
        <v>65</v>
      </c>
      <c r="R338" t="s">
        <v>59</v>
      </c>
      <c r="S338" t="s">
        <v>59</v>
      </c>
      <c r="T338">
        <v>0.145326504481434</v>
      </c>
      <c r="U338">
        <v>0.145326504481434</v>
      </c>
      <c r="V338">
        <v>15.7632216426304</v>
      </c>
      <c r="W338">
        <v>-999</v>
      </c>
      <c r="X338">
        <v>17.9104833834913</v>
      </c>
      <c r="Y338">
        <v>15.662879787884799</v>
      </c>
      <c r="Z338">
        <v>14.2403433177392</v>
      </c>
      <c r="AA338">
        <v>5.1478457450866699</v>
      </c>
      <c r="AB338">
        <v>28.570238113403299</v>
      </c>
      <c r="AC338">
        <v>8.7740348847666407</v>
      </c>
      <c r="AD338">
        <v>8.4600170534353794</v>
      </c>
      <c r="AE338">
        <v>7.1439041755568802</v>
      </c>
      <c r="AF338">
        <v>0.390524967989756</v>
      </c>
      <c r="AG338">
        <v>5.5692853249141999E-2</v>
      </c>
      <c r="AH338">
        <v>0.390524967989756</v>
      </c>
      <c r="AI338">
        <v>3.4772342647140797E-2</v>
      </c>
      <c r="AJ338">
        <v>0.206658130601792</v>
      </c>
      <c r="AK338">
        <v>8.38403838229629E-3</v>
      </c>
      <c r="AL338">
        <v>16.547304102790399</v>
      </c>
      <c r="AM338">
        <v>12.489244488765999</v>
      </c>
      <c r="AN338">
        <v>9.3225735428316892</v>
      </c>
      <c r="AO338">
        <v>16.511095611402599</v>
      </c>
      <c r="AP338">
        <v>12.6397410811649</v>
      </c>
      <c r="AQ338">
        <v>9.3057431155620591</v>
      </c>
      <c r="AR338">
        <v>16.672688935824802</v>
      </c>
      <c r="AS338">
        <v>11.704153931752201</v>
      </c>
      <c r="AT338">
        <v>9.56180604473575</v>
      </c>
    </row>
    <row r="339" spans="1:46" x14ac:dyDescent="0.25">
      <c r="A339">
        <v>340</v>
      </c>
      <c r="B339" t="s">
        <v>592</v>
      </c>
      <c r="C339">
        <v>10000</v>
      </c>
      <c r="D339">
        <v>10000</v>
      </c>
      <c r="E339">
        <v>10000</v>
      </c>
      <c r="F339" t="s">
        <v>59</v>
      </c>
      <c r="G339" t="s">
        <v>59</v>
      </c>
      <c r="H339" t="s">
        <v>59</v>
      </c>
      <c r="I339" t="s">
        <v>59</v>
      </c>
      <c r="J339">
        <v>25</v>
      </c>
      <c r="K339">
        <v>10</v>
      </c>
      <c r="L339">
        <v>0</v>
      </c>
      <c r="M339">
        <v>25</v>
      </c>
      <c r="N339">
        <v>0</v>
      </c>
      <c r="O339">
        <v>0</v>
      </c>
      <c r="P339" t="s">
        <v>60</v>
      </c>
      <c r="Q339" t="s">
        <v>61</v>
      </c>
      <c r="R339" t="s">
        <v>59</v>
      </c>
      <c r="S339" t="s">
        <v>59</v>
      </c>
      <c r="T339">
        <v>5.6327657616198797E-2</v>
      </c>
      <c r="U339">
        <v>5.6327657616198797E-2</v>
      </c>
      <c r="V339">
        <v>0</v>
      </c>
      <c r="W339">
        <v>-999</v>
      </c>
      <c r="X339">
        <v>17.014859984670402</v>
      </c>
      <c r="Y339">
        <v>8.10849961690095</v>
      </c>
      <c r="Z339">
        <v>4.4690045584232401</v>
      </c>
      <c r="AA339">
        <v>2.3921623229980402</v>
      </c>
      <c r="AB339">
        <v>27.0255527496337</v>
      </c>
      <c r="AC339">
        <v>12.358770297630199</v>
      </c>
      <c r="AD339">
        <v>7.42290919952314</v>
      </c>
      <c r="AE339">
        <v>5.7196570151442696</v>
      </c>
      <c r="AF339">
        <v>0.36014726184997697</v>
      </c>
      <c r="AG339">
        <v>0.17675290027906701</v>
      </c>
      <c r="AH339">
        <v>0.36014726184997697</v>
      </c>
      <c r="AI339">
        <v>0.15632815527795199</v>
      </c>
      <c r="AJ339">
        <v>0.360055223193741</v>
      </c>
      <c r="AK339">
        <v>8.6006095925315093E-2</v>
      </c>
      <c r="AL339">
        <v>40.9131542323533</v>
      </c>
      <c r="AM339">
        <v>12.627664677321199</v>
      </c>
      <c r="AN339">
        <v>6.9144776197369797</v>
      </c>
      <c r="AO339">
        <v>45.504907438416801</v>
      </c>
      <c r="AP339">
        <v>12.500391208401201</v>
      </c>
      <c r="AQ339">
        <v>6.9110491504014098</v>
      </c>
      <c r="AR339">
        <v>25.8634119329523</v>
      </c>
      <c r="AS339">
        <v>13.3735050056781</v>
      </c>
      <c r="AT339">
        <v>6.9754807292940697</v>
      </c>
    </row>
    <row r="340" spans="1:46" x14ac:dyDescent="0.25">
      <c r="A340">
        <v>341</v>
      </c>
      <c r="B340" t="s">
        <v>593</v>
      </c>
      <c r="C340">
        <v>10000</v>
      </c>
      <c r="D340">
        <v>10000</v>
      </c>
      <c r="E340">
        <v>10000</v>
      </c>
      <c r="F340" t="s">
        <v>59</v>
      </c>
      <c r="G340" t="s">
        <v>59</v>
      </c>
      <c r="H340" t="s">
        <v>59</v>
      </c>
      <c r="I340" t="s">
        <v>59</v>
      </c>
      <c r="J340">
        <v>10</v>
      </c>
      <c r="K340">
        <v>10</v>
      </c>
      <c r="L340">
        <v>0</v>
      </c>
      <c r="M340">
        <v>25</v>
      </c>
      <c r="N340">
        <v>0</v>
      </c>
      <c r="O340">
        <v>0</v>
      </c>
      <c r="P340" t="s">
        <v>60</v>
      </c>
      <c r="Q340" t="s">
        <v>65</v>
      </c>
      <c r="R340" t="s">
        <v>59</v>
      </c>
      <c r="S340" t="s">
        <v>59</v>
      </c>
      <c r="T340">
        <v>0.21072250345144899</v>
      </c>
      <c r="U340">
        <v>0.21072250345144899</v>
      </c>
      <c r="V340">
        <v>0</v>
      </c>
      <c r="W340">
        <v>-999</v>
      </c>
      <c r="X340">
        <v>17.027131612982199</v>
      </c>
      <c r="Y340">
        <v>14.753167355192099</v>
      </c>
      <c r="Z340">
        <v>12.8266468818034</v>
      </c>
      <c r="AA340">
        <v>4.0754542350768999</v>
      </c>
      <c r="AB340">
        <v>28.889104843139599</v>
      </c>
      <c r="AC340">
        <v>8.6733110533625197</v>
      </c>
      <c r="AD340">
        <v>9.6536709212491605</v>
      </c>
      <c r="AE340">
        <v>8.7715075711591499</v>
      </c>
      <c r="AF340">
        <v>0.20561435803037201</v>
      </c>
      <c r="AG340">
        <v>1.1738014097453901E-2</v>
      </c>
      <c r="AH340">
        <v>6.1849976990335898E-2</v>
      </c>
      <c r="AI340">
        <v>7.3771314108498796E-4</v>
      </c>
      <c r="AJ340">
        <v>5.6143580303727502E-3</v>
      </c>
      <c r="AK340" s="4">
        <v>1.6385709416970701E-5</v>
      </c>
      <c r="AL340">
        <v>10.8151301906148</v>
      </c>
      <c r="AM340">
        <v>17.998353254371001</v>
      </c>
      <c r="AN340">
        <v>14.2376409064066</v>
      </c>
      <c r="AO340">
        <v>12.447462719619301</v>
      </c>
      <c r="AP340">
        <v>19.142385843724899</v>
      </c>
      <c r="AQ340">
        <v>14.352315644831901</v>
      </c>
      <c r="AR340">
        <v>5.4650639292125698</v>
      </c>
      <c r="AS340">
        <v>11.487348987444401</v>
      </c>
      <c r="AT340">
        <v>12.1972214227013</v>
      </c>
    </row>
    <row r="341" spans="1:46" x14ac:dyDescent="0.25">
      <c r="A341">
        <v>342</v>
      </c>
      <c r="B341" t="s">
        <v>594</v>
      </c>
      <c r="C341">
        <v>100</v>
      </c>
      <c r="D341">
        <v>1000</v>
      </c>
      <c r="E341">
        <v>1000</v>
      </c>
      <c r="F341" t="s">
        <v>59</v>
      </c>
      <c r="G341" t="s">
        <v>59</v>
      </c>
      <c r="H341" t="s">
        <v>59</v>
      </c>
      <c r="I341" t="s">
        <v>59</v>
      </c>
      <c r="J341">
        <v>25</v>
      </c>
      <c r="K341">
        <v>10</v>
      </c>
      <c r="L341">
        <v>0</v>
      </c>
      <c r="M341">
        <v>1</v>
      </c>
      <c r="N341">
        <v>25</v>
      </c>
      <c r="O341">
        <v>0</v>
      </c>
      <c r="P341" t="s">
        <v>62</v>
      </c>
      <c r="Q341" t="s">
        <v>65</v>
      </c>
      <c r="R341" t="s">
        <v>59</v>
      </c>
      <c r="S341" t="s">
        <v>59</v>
      </c>
      <c r="T341">
        <v>6.8890934192360795E-2</v>
      </c>
      <c r="U341">
        <v>6.8890934192360795E-2</v>
      </c>
      <c r="V341">
        <v>0</v>
      </c>
      <c r="W341">
        <v>-999</v>
      </c>
      <c r="X341">
        <v>17.965535598803999</v>
      </c>
      <c r="Y341">
        <v>14.0286348160132</v>
      </c>
      <c r="Z341">
        <v>12.541875594252801</v>
      </c>
      <c r="AA341">
        <v>4.3487052917480398</v>
      </c>
      <c r="AB341">
        <v>27.1124954223632</v>
      </c>
      <c r="AC341">
        <v>9.2909805352272006</v>
      </c>
      <c r="AD341">
        <v>7.5280664494521199</v>
      </c>
      <c r="AE341">
        <v>6.8493803199278096</v>
      </c>
      <c r="AF341">
        <v>0.36014726184997697</v>
      </c>
      <c r="AG341">
        <v>0.106272348029186</v>
      </c>
      <c r="AH341">
        <v>0.36014726184997697</v>
      </c>
      <c r="AI341">
        <v>7.2869858978889604E-2</v>
      </c>
      <c r="AJ341">
        <v>0.177910722503451</v>
      </c>
      <c r="AK341">
        <v>1.15637954511348E-2</v>
      </c>
      <c r="AL341">
        <v>18.895794840037301</v>
      </c>
      <c r="AM341">
        <v>5.9082094784965298</v>
      </c>
      <c r="AN341">
        <v>3.5339020606245199</v>
      </c>
      <c r="AO341">
        <v>18.945783716005099</v>
      </c>
      <c r="AP341">
        <v>5.9082094784965298</v>
      </c>
      <c r="AQ341">
        <v>3.5339020606245199</v>
      </c>
      <c r="AR341">
        <v>13.5144923421052</v>
      </c>
      <c r="AS341">
        <v>0</v>
      </c>
      <c r="AT341">
        <v>0</v>
      </c>
    </row>
    <row r="342" spans="1:46" x14ac:dyDescent="0.25">
      <c r="A342">
        <v>343</v>
      </c>
      <c r="B342" t="s">
        <v>595</v>
      </c>
      <c r="C342">
        <v>10</v>
      </c>
      <c r="D342">
        <v>330</v>
      </c>
      <c r="E342">
        <v>330</v>
      </c>
      <c r="F342" t="s">
        <v>59</v>
      </c>
      <c r="G342" t="s">
        <v>59</v>
      </c>
      <c r="H342" t="s">
        <v>59</v>
      </c>
      <c r="I342" t="s">
        <v>59</v>
      </c>
      <c r="J342">
        <v>2</v>
      </c>
      <c r="K342">
        <v>10</v>
      </c>
      <c r="L342">
        <v>0</v>
      </c>
      <c r="M342">
        <v>50</v>
      </c>
      <c r="N342">
        <v>0</v>
      </c>
      <c r="O342">
        <v>0</v>
      </c>
      <c r="P342" t="s">
        <v>60</v>
      </c>
      <c r="Q342" t="s">
        <v>65</v>
      </c>
      <c r="R342" t="s">
        <v>59</v>
      </c>
      <c r="S342" t="s">
        <v>59</v>
      </c>
      <c r="T342">
        <v>0.38209331651954598</v>
      </c>
      <c r="U342">
        <v>0.38209331651954598</v>
      </c>
      <c r="V342">
        <v>0</v>
      </c>
      <c r="W342">
        <v>-999</v>
      </c>
      <c r="X342">
        <v>15.507473863839801</v>
      </c>
      <c r="Y342">
        <v>15.3786453800942</v>
      </c>
      <c r="Z342">
        <v>15.309259141554801</v>
      </c>
      <c r="AA342">
        <v>4.6306266784667898</v>
      </c>
      <c r="AB342">
        <v>26.049079895019499</v>
      </c>
      <c r="AC342">
        <v>8.4618146194034694</v>
      </c>
      <c r="AD342">
        <v>8.4338180565395202</v>
      </c>
      <c r="AE342">
        <v>8.4135726292927995</v>
      </c>
      <c r="AF342">
        <v>3.1525851197982298E-2</v>
      </c>
      <c r="AG342" s="4">
        <v>6.1006200654563703E-6</v>
      </c>
      <c r="AH342">
        <v>0</v>
      </c>
      <c r="AI342">
        <v>0</v>
      </c>
      <c r="AJ342">
        <v>0</v>
      </c>
      <c r="AK342">
        <v>0</v>
      </c>
      <c r="AL342">
        <v>24.717067254290299</v>
      </c>
      <c r="AM342">
        <v>24.422608812199901</v>
      </c>
      <c r="AN342">
        <v>24.4027018772647</v>
      </c>
      <c r="AO342">
        <v>28.704476990084299</v>
      </c>
      <c r="AP342">
        <v>28.981546122370599</v>
      </c>
      <c r="AQ342">
        <v>29.094597371635</v>
      </c>
      <c r="AR342">
        <v>19.847289537746398</v>
      </c>
      <c r="AS342">
        <v>20.028452368661998</v>
      </c>
      <c r="AT342">
        <v>20.091230341897401</v>
      </c>
    </row>
    <row r="343" spans="1:46" x14ac:dyDescent="0.25">
      <c r="A343">
        <v>344</v>
      </c>
      <c r="B343" t="s">
        <v>91</v>
      </c>
      <c r="C343">
        <v>1</v>
      </c>
      <c r="D343">
        <v>100</v>
      </c>
      <c r="E343">
        <v>100</v>
      </c>
      <c r="F343" t="s">
        <v>59</v>
      </c>
      <c r="G343" t="s">
        <v>59</v>
      </c>
      <c r="H343" t="s">
        <v>59</v>
      </c>
      <c r="I343" t="s">
        <v>59</v>
      </c>
      <c r="J343">
        <v>10</v>
      </c>
      <c r="K343">
        <v>10</v>
      </c>
      <c r="L343">
        <v>0</v>
      </c>
      <c r="M343">
        <v>90</v>
      </c>
      <c r="N343">
        <v>0</v>
      </c>
      <c r="O343">
        <v>0</v>
      </c>
      <c r="P343" t="s">
        <v>62</v>
      </c>
      <c r="Q343" t="s">
        <v>65</v>
      </c>
      <c r="R343" t="s">
        <v>59</v>
      </c>
      <c r="S343" t="s">
        <v>59</v>
      </c>
      <c r="T343">
        <v>8.1481481481481405E-2</v>
      </c>
      <c r="U343">
        <v>8.1481481481481405E-2</v>
      </c>
      <c r="V343">
        <v>0</v>
      </c>
      <c r="W343">
        <v>-999</v>
      </c>
      <c r="X343">
        <v>16.918949221387301</v>
      </c>
      <c r="Y343">
        <v>3.84640517764621</v>
      </c>
      <c r="Z343">
        <v>0.56974292516708303</v>
      </c>
      <c r="AA343">
        <v>4.1192135810851997</v>
      </c>
      <c r="AB343">
        <v>26.1886291503906</v>
      </c>
      <c r="AC343">
        <v>9.1011603202348805</v>
      </c>
      <c r="AD343">
        <v>9.1197856055365598</v>
      </c>
      <c r="AE343">
        <v>9.1869472503662095</v>
      </c>
      <c r="AF343">
        <v>0</v>
      </c>
      <c r="AG343">
        <v>0</v>
      </c>
      <c r="AH343">
        <v>0</v>
      </c>
      <c r="AI343">
        <v>0</v>
      </c>
      <c r="AJ343">
        <v>0</v>
      </c>
      <c r="AK343">
        <v>0</v>
      </c>
      <c r="AL343">
        <v>8.7856477989203992</v>
      </c>
      <c r="AM343">
        <v>6.6496315998908804</v>
      </c>
      <c r="AN343">
        <v>6.3178527101186601</v>
      </c>
      <c r="AO343">
        <v>13.8212958330309</v>
      </c>
      <c r="AP343">
        <v>6.6666978781039896</v>
      </c>
      <c r="AQ343">
        <v>0</v>
      </c>
      <c r="AR343">
        <v>6.1253054412771197</v>
      </c>
      <c r="AS343">
        <v>6.6492437299314897</v>
      </c>
      <c r="AT343">
        <v>6.3178527101186601</v>
      </c>
    </row>
    <row r="344" spans="1:46" x14ac:dyDescent="0.25">
      <c r="A344">
        <v>345</v>
      </c>
      <c r="B344" t="s">
        <v>596</v>
      </c>
      <c r="C344">
        <v>100</v>
      </c>
      <c r="D344">
        <v>1000</v>
      </c>
      <c r="E344">
        <v>1000</v>
      </c>
      <c r="F344" t="s">
        <v>59</v>
      </c>
      <c r="G344" t="s">
        <v>59</v>
      </c>
      <c r="H344" t="s">
        <v>59</v>
      </c>
      <c r="I344" t="s">
        <v>59</v>
      </c>
      <c r="J344">
        <v>10</v>
      </c>
      <c r="K344">
        <v>10</v>
      </c>
      <c r="L344">
        <v>0</v>
      </c>
      <c r="M344">
        <v>1</v>
      </c>
      <c r="N344">
        <v>10</v>
      </c>
      <c r="O344">
        <v>0</v>
      </c>
      <c r="P344" t="s">
        <v>60</v>
      </c>
      <c r="Q344" t="s">
        <v>61</v>
      </c>
      <c r="R344" t="s">
        <v>59</v>
      </c>
      <c r="S344" t="s">
        <v>59</v>
      </c>
      <c r="T344">
        <v>0.205798435342844</v>
      </c>
      <c r="U344">
        <v>0.205798435342844</v>
      </c>
      <c r="V344">
        <v>0</v>
      </c>
      <c r="W344">
        <v>-999</v>
      </c>
      <c r="X344">
        <v>17.668506369522699</v>
      </c>
      <c r="Y344">
        <v>15.334698952547599</v>
      </c>
      <c r="Z344">
        <v>14.2371659462605</v>
      </c>
      <c r="AA344">
        <v>5.0726118087768501</v>
      </c>
      <c r="AB344">
        <v>28.506080627441399</v>
      </c>
      <c r="AC344">
        <v>9.8942019084714499</v>
      </c>
      <c r="AD344">
        <v>9.4730543262860394</v>
      </c>
      <c r="AE344">
        <v>6.8508676441437597</v>
      </c>
      <c r="AF344">
        <v>0.36382880809940099</v>
      </c>
      <c r="AG344">
        <v>8.7355947355301306E-2</v>
      </c>
      <c r="AH344">
        <v>0.36382880809940099</v>
      </c>
      <c r="AI344">
        <v>7.0827680011526298E-2</v>
      </c>
      <c r="AJ344">
        <v>0.36382880809940099</v>
      </c>
      <c r="AK344">
        <v>4.4637773933683698E-2</v>
      </c>
      <c r="AL344">
        <v>37.319151094577698</v>
      </c>
      <c r="AM344">
        <v>34.663941219938501</v>
      </c>
      <c r="AN344">
        <v>26.696096917315899</v>
      </c>
      <c r="AO344">
        <v>37.409857150302003</v>
      </c>
      <c r="AP344">
        <v>34.663941219938501</v>
      </c>
      <c r="AQ344">
        <v>26.696096917315899</v>
      </c>
      <c r="AR344">
        <v>27.554644195849999</v>
      </c>
      <c r="AS344">
        <v>0</v>
      </c>
      <c r="AT344">
        <v>0</v>
      </c>
    </row>
    <row r="345" spans="1:46" x14ac:dyDescent="0.25">
      <c r="A345">
        <v>346</v>
      </c>
      <c r="B345" t="s">
        <v>597</v>
      </c>
      <c r="C345">
        <v>1000</v>
      </c>
      <c r="D345">
        <v>3300</v>
      </c>
      <c r="E345">
        <v>3300</v>
      </c>
      <c r="F345" t="s">
        <v>59</v>
      </c>
      <c r="G345" t="s">
        <v>59</v>
      </c>
      <c r="H345" t="s">
        <v>59</v>
      </c>
      <c r="I345" t="s">
        <v>59</v>
      </c>
      <c r="J345">
        <v>4</v>
      </c>
      <c r="K345">
        <v>10</v>
      </c>
      <c r="L345">
        <v>0</v>
      </c>
      <c r="M345">
        <v>1</v>
      </c>
      <c r="N345">
        <v>10</v>
      </c>
      <c r="O345">
        <v>0</v>
      </c>
      <c r="P345" t="s">
        <v>60</v>
      </c>
      <c r="Q345" t="s">
        <v>61</v>
      </c>
      <c r="R345" t="s">
        <v>59</v>
      </c>
      <c r="S345" t="s">
        <v>59</v>
      </c>
      <c r="T345">
        <v>0.58190239493899598</v>
      </c>
      <c r="U345">
        <v>0.58190239493899598</v>
      </c>
      <c r="V345">
        <v>15.9353946685791</v>
      </c>
      <c r="W345">
        <v>-999</v>
      </c>
      <c r="X345">
        <v>17.1649664893066</v>
      </c>
      <c r="Y345">
        <v>16.9595878586906</v>
      </c>
      <c r="Z345">
        <v>16.556492967724299</v>
      </c>
      <c r="AA345">
        <v>4.6821651458740199</v>
      </c>
      <c r="AB345">
        <v>28.1160469055175</v>
      </c>
      <c r="AC345">
        <v>8.5059919344371497</v>
      </c>
      <c r="AD345">
        <v>8.6151883905423094</v>
      </c>
      <c r="AE345">
        <v>8.5266452725992092</v>
      </c>
      <c r="AF345">
        <v>0.24378671486669601</v>
      </c>
      <c r="AG345">
        <v>2.0885408103924002E-3</v>
      </c>
      <c r="AH345">
        <v>2.8355173971983699E-2</v>
      </c>
      <c r="AI345" s="4">
        <v>1.5251112323900999E-5</v>
      </c>
      <c r="AJ345">
        <v>0</v>
      </c>
      <c r="AK345">
        <v>0</v>
      </c>
      <c r="AL345">
        <v>21.8753395768167</v>
      </c>
      <c r="AM345">
        <v>23.823690169181599</v>
      </c>
      <c r="AN345">
        <v>26.207522049065801</v>
      </c>
      <c r="AO345">
        <v>21.876304326846299</v>
      </c>
      <c r="AP345">
        <v>23.823690169181599</v>
      </c>
      <c r="AQ345">
        <v>26.207522049065801</v>
      </c>
      <c r="AR345">
        <v>21.769554736063998</v>
      </c>
      <c r="AS345">
        <v>0</v>
      </c>
      <c r="AT345">
        <v>0</v>
      </c>
    </row>
    <row r="346" spans="1:46" x14ac:dyDescent="0.25">
      <c r="A346">
        <v>347</v>
      </c>
      <c r="B346" t="s">
        <v>598</v>
      </c>
      <c r="C346">
        <v>100</v>
      </c>
      <c r="D346">
        <v>1000</v>
      </c>
      <c r="E346">
        <v>1000</v>
      </c>
      <c r="F346" t="s">
        <v>59</v>
      </c>
      <c r="G346" t="s">
        <v>59</v>
      </c>
      <c r="H346" t="s">
        <v>59</v>
      </c>
      <c r="I346" t="s">
        <v>59</v>
      </c>
      <c r="J346">
        <v>4</v>
      </c>
      <c r="K346">
        <v>10</v>
      </c>
      <c r="L346">
        <v>0</v>
      </c>
      <c r="M346">
        <v>50</v>
      </c>
      <c r="N346">
        <v>25</v>
      </c>
      <c r="O346">
        <v>0</v>
      </c>
      <c r="P346" t="s">
        <v>60</v>
      </c>
      <c r="Q346" t="s">
        <v>61</v>
      </c>
      <c r="R346" t="s">
        <v>59</v>
      </c>
      <c r="S346" t="s">
        <v>59</v>
      </c>
      <c r="T346">
        <v>0.44487121554450898</v>
      </c>
      <c r="U346">
        <v>0.44487121554450898</v>
      </c>
      <c r="V346">
        <v>33.4270018447111</v>
      </c>
      <c r="W346">
        <v>-999</v>
      </c>
      <c r="X346">
        <v>16.708084127130501</v>
      </c>
      <c r="Y346">
        <v>16.075006750632699</v>
      </c>
      <c r="Z346">
        <v>15.716126339069501</v>
      </c>
      <c r="AA346">
        <v>4.4794778823852504</v>
      </c>
      <c r="AB346">
        <v>27.095289230346602</v>
      </c>
      <c r="AC346">
        <v>10.3125632355453</v>
      </c>
      <c r="AD346">
        <v>10.4326025866311</v>
      </c>
      <c r="AE346">
        <v>10.1246702740301</v>
      </c>
      <c r="AF346">
        <v>1.2426570266606399E-3</v>
      </c>
      <c r="AG346" s="4">
        <v>1.9288927761863501E-7</v>
      </c>
      <c r="AH346">
        <v>0</v>
      </c>
      <c r="AI346">
        <v>0</v>
      </c>
      <c r="AJ346">
        <v>0</v>
      </c>
      <c r="AK346">
        <v>0</v>
      </c>
      <c r="AL346">
        <v>47.642007335540299</v>
      </c>
      <c r="AM346">
        <v>49.071692045310002</v>
      </c>
      <c r="AN346">
        <v>46.832096331803598</v>
      </c>
      <c r="AO346">
        <v>47.651415358057903</v>
      </c>
      <c r="AP346">
        <v>48.9273042750537</v>
      </c>
      <c r="AQ346">
        <v>50.210767794556297</v>
      </c>
      <c r="AR346">
        <v>47.631357599067996</v>
      </c>
      <c r="AS346">
        <v>49.212635703615099</v>
      </c>
      <c r="AT346">
        <v>43.799273129017799</v>
      </c>
    </row>
    <row r="347" spans="1:46" x14ac:dyDescent="0.25">
      <c r="A347">
        <v>348</v>
      </c>
      <c r="B347" t="s">
        <v>599</v>
      </c>
      <c r="C347">
        <v>100</v>
      </c>
      <c r="D347">
        <v>1000</v>
      </c>
      <c r="E347">
        <v>1000</v>
      </c>
      <c r="F347" t="s">
        <v>59</v>
      </c>
      <c r="G347" t="s">
        <v>59</v>
      </c>
      <c r="H347" t="s">
        <v>59</v>
      </c>
      <c r="I347" t="s">
        <v>59</v>
      </c>
      <c r="J347">
        <v>25</v>
      </c>
      <c r="K347">
        <v>10</v>
      </c>
      <c r="L347">
        <v>0</v>
      </c>
      <c r="M347">
        <v>1</v>
      </c>
      <c r="N347">
        <v>0</v>
      </c>
      <c r="O347">
        <v>0</v>
      </c>
      <c r="P347" t="s">
        <v>62</v>
      </c>
      <c r="Q347" t="s">
        <v>65</v>
      </c>
      <c r="R347" t="s">
        <v>59</v>
      </c>
      <c r="S347" t="s">
        <v>59</v>
      </c>
      <c r="T347">
        <v>6.8890934192360795E-2</v>
      </c>
      <c r="U347">
        <v>6.8890934192360795E-2</v>
      </c>
      <c r="V347">
        <v>0</v>
      </c>
      <c r="W347">
        <v>-999</v>
      </c>
      <c r="X347">
        <v>17.965535598803999</v>
      </c>
      <c r="Y347">
        <v>14.0286348160132</v>
      </c>
      <c r="Z347">
        <v>12.541875594252801</v>
      </c>
      <c r="AA347">
        <v>4.3487052917480398</v>
      </c>
      <c r="AB347">
        <v>27.1124954223632</v>
      </c>
      <c r="AC347">
        <v>9.2909805352272006</v>
      </c>
      <c r="AD347">
        <v>7.5280664494521199</v>
      </c>
      <c r="AE347">
        <v>6.8493803199278096</v>
      </c>
      <c r="AF347">
        <v>0.36014726184997697</v>
      </c>
      <c r="AG347">
        <v>0.106272348029186</v>
      </c>
      <c r="AH347">
        <v>0.36014726184997697</v>
      </c>
      <c r="AI347">
        <v>7.2869858978889604E-2</v>
      </c>
      <c r="AJ347">
        <v>0.177910722503451</v>
      </c>
      <c r="AK347">
        <v>1.15637954511348E-2</v>
      </c>
      <c r="AL347">
        <v>18.895794840037301</v>
      </c>
      <c r="AM347">
        <v>5.9082094784965298</v>
      </c>
      <c r="AN347">
        <v>3.5339020606245199</v>
      </c>
      <c r="AO347">
        <v>18.945783716005099</v>
      </c>
      <c r="AP347">
        <v>5.9082094784965298</v>
      </c>
      <c r="AQ347">
        <v>3.5339020606245199</v>
      </c>
      <c r="AR347">
        <v>13.5144923421052</v>
      </c>
      <c r="AS347">
        <v>0</v>
      </c>
      <c r="AT347">
        <v>0</v>
      </c>
    </row>
    <row r="348" spans="1:46" x14ac:dyDescent="0.25">
      <c r="A348">
        <v>349</v>
      </c>
      <c r="B348" t="s">
        <v>600</v>
      </c>
      <c r="C348">
        <v>10000</v>
      </c>
      <c r="D348">
        <v>10000</v>
      </c>
      <c r="E348">
        <v>10000</v>
      </c>
      <c r="F348" t="s">
        <v>59</v>
      </c>
      <c r="G348" t="s">
        <v>59</v>
      </c>
      <c r="H348" t="s">
        <v>59</v>
      </c>
      <c r="I348" t="s">
        <v>59</v>
      </c>
      <c r="J348">
        <v>25</v>
      </c>
      <c r="K348">
        <v>10</v>
      </c>
      <c r="L348">
        <v>0</v>
      </c>
      <c r="M348">
        <v>1</v>
      </c>
      <c r="N348">
        <v>10</v>
      </c>
      <c r="O348">
        <v>0</v>
      </c>
      <c r="P348" t="s">
        <v>62</v>
      </c>
      <c r="Q348" t="s">
        <v>65</v>
      </c>
      <c r="R348" t="s">
        <v>59</v>
      </c>
      <c r="S348" t="s">
        <v>59</v>
      </c>
      <c r="T348">
        <v>6.9121030832949806E-2</v>
      </c>
      <c r="U348">
        <v>6.9121030832949806E-2</v>
      </c>
      <c r="V348">
        <v>0</v>
      </c>
      <c r="W348">
        <v>-999</v>
      </c>
      <c r="X348">
        <v>17.1323146556743</v>
      </c>
      <c r="Y348">
        <v>9.4122295535181806</v>
      </c>
      <c r="Z348">
        <v>5.8713753499022303</v>
      </c>
      <c r="AA348">
        <v>4.3930387496948198</v>
      </c>
      <c r="AB348">
        <v>26.712331771850501</v>
      </c>
      <c r="AC348">
        <v>9.2163309877608892</v>
      </c>
      <c r="AD348">
        <v>7.8394050311361703</v>
      </c>
      <c r="AE348">
        <v>7.1321283095473502</v>
      </c>
      <c r="AF348">
        <v>0.36014726184997697</v>
      </c>
      <c r="AG348">
        <v>0.115189474176493</v>
      </c>
      <c r="AH348">
        <v>0.34063506672802502</v>
      </c>
      <c r="AI348">
        <v>5.13875442465479E-2</v>
      </c>
      <c r="AJ348">
        <v>3.2213529682466602E-3</v>
      </c>
      <c r="AK348" s="4">
        <v>4.2326257637415997E-6</v>
      </c>
      <c r="AL348">
        <v>16.520594318862099</v>
      </c>
      <c r="AM348">
        <v>5.4051971904246798</v>
      </c>
      <c r="AN348">
        <v>2.4798855723296498</v>
      </c>
      <c r="AO348">
        <v>16.602220161349599</v>
      </c>
      <c r="AP348">
        <v>5.4051971904246798</v>
      </c>
      <c r="AQ348">
        <v>2.4798855723296498</v>
      </c>
      <c r="AR348">
        <v>7.7335723750866299</v>
      </c>
      <c r="AS348">
        <v>0</v>
      </c>
      <c r="AT348">
        <v>0</v>
      </c>
    </row>
    <row r="349" spans="1:46" x14ac:dyDescent="0.25">
      <c r="A349">
        <v>350</v>
      </c>
      <c r="B349" t="s">
        <v>601</v>
      </c>
      <c r="C349">
        <v>100</v>
      </c>
      <c r="D349">
        <v>1000</v>
      </c>
      <c r="E349">
        <v>1000</v>
      </c>
      <c r="F349" t="s">
        <v>59</v>
      </c>
      <c r="G349" t="s">
        <v>59</v>
      </c>
      <c r="H349" t="s">
        <v>59</v>
      </c>
      <c r="I349" t="s">
        <v>59</v>
      </c>
      <c r="J349">
        <v>4</v>
      </c>
      <c r="K349">
        <v>10</v>
      </c>
      <c r="L349">
        <v>0</v>
      </c>
      <c r="M349">
        <v>25</v>
      </c>
      <c r="N349">
        <v>25</v>
      </c>
      <c r="O349">
        <v>0</v>
      </c>
      <c r="P349" t="s">
        <v>62</v>
      </c>
      <c r="Q349" t="s">
        <v>61</v>
      </c>
      <c r="R349" t="s">
        <v>59</v>
      </c>
      <c r="S349" t="s">
        <v>59</v>
      </c>
      <c r="T349">
        <v>0.40414595571622203</v>
      </c>
      <c r="U349">
        <v>0.40414595571622203</v>
      </c>
      <c r="V349">
        <v>28.981017210120601</v>
      </c>
      <c r="W349">
        <v>-999</v>
      </c>
      <c r="X349">
        <v>17.007835061529601</v>
      </c>
      <c r="Y349">
        <v>16.525772137230099</v>
      </c>
      <c r="Z349">
        <v>16.139325478264901</v>
      </c>
      <c r="AA349">
        <v>5.3876810073852504</v>
      </c>
      <c r="AB349">
        <v>27.383985519409102</v>
      </c>
      <c r="AC349">
        <v>9.4835147805953</v>
      </c>
      <c r="AD349">
        <v>9.5488640121984094</v>
      </c>
      <c r="AE349">
        <v>9.2465233387294106</v>
      </c>
      <c r="AF349">
        <v>0.179168549480343</v>
      </c>
      <c r="AG349">
        <v>1.4507588392835601E-3</v>
      </c>
      <c r="AH349">
        <v>3.8861274288296402E-2</v>
      </c>
      <c r="AI349" s="4">
        <v>4.7077843297011001E-5</v>
      </c>
      <c r="AJ349">
        <v>0</v>
      </c>
      <c r="AK349">
        <v>0</v>
      </c>
      <c r="AL349">
        <v>51.155776513099703</v>
      </c>
      <c r="AM349">
        <v>51.544914004445197</v>
      </c>
      <c r="AN349">
        <v>48.790214969751901</v>
      </c>
      <c r="AO349">
        <v>51.009758415755698</v>
      </c>
      <c r="AP349">
        <v>51.799864003732203</v>
      </c>
      <c r="AQ349">
        <v>48.790214969751901</v>
      </c>
      <c r="AR349">
        <v>51.632375081309497</v>
      </c>
      <c r="AS349">
        <v>50.203461973313097</v>
      </c>
      <c r="AT349">
        <v>0</v>
      </c>
    </row>
    <row r="350" spans="1:46" x14ac:dyDescent="0.25">
      <c r="A350">
        <v>351</v>
      </c>
      <c r="B350" t="s">
        <v>202</v>
      </c>
      <c r="C350">
        <v>1</v>
      </c>
      <c r="D350">
        <v>100</v>
      </c>
      <c r="E350">
        <v>100</v>
      </c>
      <c r="F350" t="s">
        <v>59</v>
      </c>
      <c r="G350" t="s">
        <v>59</v>
      </c>
      <c r="H350" t="s">
        <v>59</v>
      </c>
      <c r="I350" t="s">
        <v>59</v>
      </c>
      <c r="J350">
        <v>4</v>
      </c>
      <c r="K350">
        <v>10</v>
      </c>
      <c r="L350">
        <v>0</v>
      </c>
      <c r="M350">
        <v>50</v>
      </c>
      <c r="N350">
        <v>25</v>
      </c>
      <c r="O350">
        <v>0</v>
      </c>
      <c r="P350" t="s">
        <v>62</v>
      </c>
      <c r="Q350" t="s">
        <v>65</v>
      </c>
      <c r="R350" t="s">
        <v>59</v>
      </c>
      <c r="S350" t="s">
        <v>59</v>
      </c>
      <c r="T350">
        <v>0.50617283950617198</v>
      </c>
      <c r="U350">
        <v>0.50617283950617198</v>
      </c>
      <c r="V350">
        <v>34.490909181792098</v>
      </c>
      <c r="W350">
        <v>-999</v>
      </c>
      <c r="X350">
        <v>17.091645229009899</v>
      </c>
      <c r="Y350">
        <v>16.273492375358199</v>
      </c>
      <c r="Z350">
        <v>15.4452098210652</v>
      </c>
      <c r="AA350">
        <v>6.1620607376098597</v>
      </c>
      <c r="AB350">
        <v>26.6515178680419</v>
      </c>
      <c r="AC350">
        <v>8.5936532079437598</v>
      </c>
      <c r="AD350">
        <v>8.6545556177858405</v>
      </c>
      <c r="AE350">
        <v>8.3964958645048604</v>
      </c>
      <c r="AF350">
        <v>6.4814814814814797E-2</v>
      </c>
      <c r="AG350" s="4">
        <v>1.9323060791695101E-5</v>
      </c>
      <c r="AH350">
        <v>0</v>
      </c>
      <c r="AI350">
        <v>0</v>
      </c>
      <c r="AJ350">
        <v>0</v>
      </c>
      <c r="AK350">
        <v>0</v>
      </c>
      <c r="AL350">
        <v>15.912927234727499</v>
      </c>
      <c r="AM350">
        <v>17.627026478850301</v>
      </c>
      <c r="AN350">
        <v>17.579930150028499</v>
      </c>
      <c r="AO350">
        <v>15.873923594782299</v>
      </c>
      <c r="AP350">
        <v>17.7063305982097</v>
      </c>
      <c r="AQ350">
        <v>19.680571221897701</v>
      </c>
      <c r="AR350">
        <v>15.982864796008601</v>
      </c>
      <c r="AS350">
        <v>17.527162032249599</v>
      </c>
      <c r="AT350">
        <v>16.004449346126599</v>
      </c>
    </row>
    <row r="351" spans="1:46" x14ac:dyDescent="0.25">
      <c r="A351">
        <v>352</v>
      </c>
      <c r="B351" t="s">
        <v>178</v>
      </c>
      <c r="C351">
        <v>1</v>
      </c>
      <c r="D351">
        <v>100</v>
      </c>
      <c r="E351">
        <v>100</v>
      </c>
      <c r="F351" t="s">
        <v>59</v>
      </c>
      <c r="G351" t="s">
        <v>59</v>
      </c>
      <c r="H351" t="s">
        <v>59</v>
      </c>
      <c r="I351" t="s">
        <v>59</v>
      </c>
      <c r="J351">
        <v>10</v>
      </c>
      <c r="K351">
        <v>10</v>
      </c>
      <c r="L351">
        <v>0</v>
      </c>
      <c r="M351">
        <v>50</v>
      </c>
      <c r="N351">
        <v>0</v>
      </c>
      <c r="O351">
        <v>0</v>
      </c>
      <c r="P351" t="s">
        <v>60</v>
      </c>
      <c r="Q351" t="s">
        <v>61</v>
      </c>
      <c r="R351" t="s">
        <v>59</v>
      </c>
      <c r="S351" t="s">
        <v>59</v>
      </c>
      <c r="T351">
        <v>0.25308641975308599</v>
      </c>
      <c r="U351">
        <v>0.25308641975308599</v>
      </c>
      <c r="V351">
        <v>0</v>
      </c>
      <c r="W351">
        <v>-999</v>
      </c>
      <c r="X351">
        <v>17.093384354202801</v>
      </c>
      <c r="Y351">
        <v>8.0410589430067194</v>
      </c>
      <c r="Z351">
        <v>2.2811563587188699</v>
      </c>
      <c r="AA351">
        <v>4.6860551834106401</v>
      </c>
      <c r="AB351">
        <v>26.967445373535099</v>
      </c>
      <c r="AC351">
        <v>10.357647919360501</v>
      </c>
      <c r="AD351">
        <v>10.9581604427761</v>
      </c>
      <c r="AE351">
        <v>9.7042067718505791</v>
      </c>
      <c r="AF351">
        <v>0.375308641975308</v>
      </c>
      <c r="AG351">
        <v>7.0662815979233407E-2</v>
      </c>
      <c r="AH351">
        <v>0.26419753086419701</v>
      </c>
      <c r="AI351">
        <v>5.3770386620804099E-2</v>
      </c>
      <c r="AJ351">
        <v>0.15308641975308601</v>
      </c>
      <c r="AK351">
        <v>1.6548690273437899E-2</v>
      </c>
      <c r="AL351">
        <v>17.636513962252</v>
      </c>
      <c r="AM351">
        <v>22.110939080694699</v>
      </c>
      <c r="AN351">
        <v>21.592064318656899</v>
      </c>
      <c r="AO351">
        <v>20.9013620950061</v>
      </c>
      <c r="AP351">
        <v>24.768374031716601</v>
      </c>
      <c r="AQ351">
        <v>21.6127976687638</v>
      </c>
      <c r="AR351">
        <v>11.7823035173137</v>
      </c>
      <c r="AS351">
        <v>19.7856834985506</v>
      </c>
      <c r="AT351">
        <v>21.575773829287201</v>
      </c>
    </row>
    <row r="352" spans="1:46" x14ac:dyDescent="0.25">
      <c r="A352">
        <v>353</v>
      </c>
      <c r="B352" t="s">
        <v>602</v>
      </c>
      <c r="C352">
        <v>100</v>
      </c>
      <c r="D352">
        <v>1000</v>
      </c>
      <c r="E352">
        <v>1000</v>
      </c>
      <c r="F352" t="s">
        <v>59</v>
      </c>
      <c r="G352" t="s">
        <v>59</v>
      </c>
      <c r="H352" t="s">
        <v>59</v>
      </c>
      <c r="I352" t="s">
        <v>59</v>
      </c>
      <c r="J352">
        <v>25</v>
      </c>
      <c r="K352">
        <v>10</v>
      </c>
      <c r="L352">
        <v>0</v>
      </c>
      <c r="M352">
        <v>50</v>
      </c>
      <c r="N352">
        <v>10</v>
      </c>
      <c r="O352">
        <v>0</v>
      </c>
      <c r="P352" t="s">
        <v>62</v>
      </c>
      <c r="Q352" t="s">
        <v>65</v>
      </c>
      <c r="R352" t="s">
        <v>59</v>
      </c>
      <c r="S352" t="s">
        <v>59</v>
      </c>
      <c r="T352">
        <v>3.4284399447768003E-2</v>
      </c>
      <c r="U352">
        <v>3.4284399447768003E-2</v>
      </c>
      <c r="V352">
        <v>1.0924892639081301</v>
      </c>
      <c r="W352">
        <v>-999</v>
      </c>
      <c r="X352">
        <v>18.824418547621899</v>
      </c>
      <c r="Y352">
        <v>14.517347962849</v>
      </c>
      <c r="Z352">
        <v>12.858930246545601</v>
      </c>
      <c r="AA352">
        <v>4.0158557891845703</v>
      </c>
      <c r="AB352">
        <v>27.505689620971602</v>
      </c>
      <c r="AC352">
        <v>9.9670862008282093</v>
      </c>
      <c r="AD352">
        <v>8.1929274237240897</v>
      </c>
      <c r="AE352">
        <v>7.8558025342608797</v>
      </c>
      <c r="AF352">
        <v>0.35977910722503398</v>
      </c>
      <c r="AG352">
        <v>5.1467314643527197E-2</v>
      </c>
      <c r="AH352">
        <v>0.195490105844454</v>
      </c>
      <c r="AI352">
        <v>9.4785043641612398E-3</v>
      </c>
      <c r="AJ352">
        <v>1.38057984353428E-3</v>
      </c>
      <c r="AK352" s="4">
        <v>3.9811826539703698E-7</v>
      </c>
      <c r="AL352">
        <v>20.980589759398701</v>
      </c>
      <c r="AM352">
        <v>3.0292317720705899</v>
      </c>
      <c r="AN352">
        <v>1.2630193675786601</v>
      </c>
      <c r="AO352">
        <v>21.793121589120901</v>
      </c>
      <c r="AP352">
        <v>2.8494548746913102</v>
      </c>
      <c r="AQ352">
        <v>1.2666121919400899</v>
      </c>
      <c r="AR352">
        <v>20.055295146220999</v>
      </c>
      <c r="AS352">
        <v>3.2057399985884301</v>
      </c>
      <c r="AT352">
        <v>1.25954327758275</v>
      </c>
    </row>
    <row r="353" spans="1:46" x14ac:dyDescent="0.25">
      <c r="A353">
        <v>354</v>
      </c>
      <c r="B353" t="s">
        <v>603</v>
      </c>
      <c r="C353">
        <v>100</v>
      </c>
      <c r="D353">
        <v>1000</v>
      </c>
      <c r="E353">
        <v>1000</v>
      </c>
      <c r="F353" t="s">
        <v>59</v>
      </c>
      <c r="G353" t="s">
        <v>59</v>
      </c>
      <c r="H353" t="s">
        <v>59</v>
      </c>
      <c r="I353" t="s">
        <v>59</v>
      </c>
      <c r="J353">
        <v>2</v>
      </c>
      <c r="K353">
        <v>10</v>
      </c>
      <c r="L353">
        <v>0</v>
      </c>
      <c r="M353">
        <v>1</v>
      </c>
      <c r="N353">
        <v>0</v>
      </c>
      <c r="O353">
        <v>0</v>
      </c>
      <c r="P353" t="s">
        <v>62</v>
      </c>
      <c r="Q353" t="s">
        <v>65</v>
      </c>
      <c r="R353" t="s">
        <v>59</v>
      </c>
      <c r="S353" t="s">
        <v>59</v>
      </c>
      <c r="T353">
        <v>0.70334387708992296</v>
      </c>
      <c r="U353">
        <v>0.70334387708992296</v>
      </c>
      <c r="V353">
        <v>0</v>
      </c>
      <c r="W353">
        <v>-999</v>
      </c>
      <c r="X353">
        <v>16.024398683909101</v>
      </c>
      <c r="Y353">
        <v>16.177426077305501</v>
      </c>
      <c r="Z353">
        <v>16.132952464208799</v>
      </c>
      <c r="AA353">
        <v>3.2157449722289999</v>
      </c>
      <c r="AB353">
        <v>27.7607917785644</v>
      </c>
      <c r="AC353">
        <v>8.1254633555733307</v>
      </c>
      <c r="AD353">
        <v>8.1330708923924409</v>
      </c>
      <c r="AE353">
        <v>8.1320063158142197</v>
      </c>
      <c r="AF353">
        <v>2.5079078174423799E-2</v>
      </c>
      <c r="AG353" s="4">
        <v>7.3555111921894398E-6</v>
      </c>
      <c r="AH353">
        <v>0</v>
      </c>
      <c r="AI353">
        <v>0</v>
      </c>
      <c r="AJ353">
        <v>0</v>
      </c>
      <c r="AK353">
        <v>0</v>
      </c>
      <c r="AL353">
        <v>9.60586613339599</v>
      </c>
      <c r="AM353">
        <v>10.0027204855894</v>
      </c>
      <c r="AN353">
        <v>10.2447483295159</v>
      </c>
      <c r="AO353">
        <v>9.6526485087118097</v>
      </c>
      <c r="AP353">
        <v>10.0027204855894</v>
      </c>
      <c r="AQ353">
        <v>10.2447483295159</v>
      </c>
      <c r="AR353">
        <v>4.4761786800164396</v>
      </c>
      <c r="AS353">
        <v>0</v>
      </c>
      <c r="AT353">
        <v>0</v>
      </c>
    </row>
    <row r="354" spans="1:46" x14ac:dyDescent="0.25">
      <c r="A354">
        <v>355</v>
      </c>
      <c r="B354" t="s">
        <v>604</v>
      </c>
      <c r="C354">
        <v>1000</v>
      </c>
      <c r="D354">
        <v>3300</v>
      </c>
      <c r="E354">
        <v>3300</v>
      </c>
      <c r="F354" t="s">
        <v>59</v>
      </c>
      <c r="G354" t="s">
        <v>59</v>
      </c>
      <c r="H354" t="s">
        <v>59</v>
      </c>
      <c r="I354" t="s">
        <v>59</v>
      </c>
      <c r="J354">
        <v>10</v>
      </c>
      <c r="K354">
        <v>10</v>
      </c>
      <c r="L354">
        <v>0</v>
      </c>
      <c r="M354">
        <v>1</v>
      </c>
      <c r="N354">
        <v>25</v>
      </c>
      <c r="O354">
        <v>0</v>
      </c>
      <c r="P354" t="s">
        <v>62</v>
      </c>
      <c r="Q354" t="s">
        <v>65</v>
      </c>
      <c r="R354" t="s">
        <v>59</v>
      </c>
      <c r="S354" t="s">
        <v>59</v>
      </c>
      <c r="T354">
        <v>0.15232397606994899</v>
      </c>
      <c r="U354">
        <v>0.15232397606994899</v>
      </c>
      <c r="V354">
        <v>0</v>
      </c>
      <c r="W354">
        <v>-999</v>
      </c>
      <c r="X354">
        <v>17.366465952557601</v>
      </c>
      <c r="Y354">
        <v>15.3971354265509</v>
      </c>
      <c r="Z354">
        <v>14.1716033585574</v>
      </c>
      <c r="AA354">
        <v>4.6758685111999503</v>
      </c>
      <c r="AB354">
        <v>28.818590164184499</v>
      </c>
      <c r="AC354">
        <v>8.5566167677814793</v>
      </c>
      <c r="AD354">
        <v>8.6271886007716407</v>
      </c>
      <c r="AE354">
        <v>7.8994905795525998</v>
      </c>
      <c r="AF354">
        <v>0.36382880809940099</v>
      </c>
      <c r="AG354">
        <v>3.6551855826725502E-2</v>
      </c>
      <c r="AH354">
        <v>0.31339162448228203</v>
      </c>
      <c r="AI354">
        <v>1.6282722634031101E-2</v>
      </c>
      <c r="AJ354">
        <v>2.4482282558674601E-2</v>
      </c>
      <c r="AK354">
        <v>1.22274690383161E-4</v>
      </c>
      <c r="AL354">
        <v>15.231588719705501</v>
      </c>
      <c r="AM354">
        <v>13.868230009343799</v>
      </c>
      <c r="AN354">
        <v>10.7488645795036</v>
      </c>
      <c r="AO354">
        <v>15.2801722529582</v>
      </c>
      <c r="AP354">
        <v>13.868230009343799</v>
      </c>
      <c r="AQ354">
        <v>10.7488645795036</v>
      </c>
      <c r="AR354">
        <v>10.001571365044599</v>
      </c>
      <c r="AS354">
        <v>0</v>
      </c>
      <c r="AT354">
        <v>0</v>
      </c>
    </row>
    <row r="355" spans="1:46" x14ac:dyDescent="0.25">
      <c r="A355">
        <v>356</v>
      </c>
      <c r="B355" t="s">
        <v>605</v>
      </c>
      <c r="C355">
        <v>100</v>
      </c>
      <c r="D355">
        <v>1000</v>
      </c>
      <c r="E355">
        <v>1000</v>
      </c>
      <c r="F355" t="s">
        <v>59</v>
      </c>
      <c r="G355" t="s">
        <v>59</v>
      </c>
      <c r="H355" t="s">
        <v>59</v>
      </c>
      <c r="I355" t="s">
        <v>59</v>
      </c>
      <c r="J355">
        <v>25</v>
      </c>
      <c r="K355">
        <v>10</v>
      </c>
      <c r="L355">
        <v>0</v>
      </c>
      <c r="M355">
        <v>25</v>
      </c>
      <c r="N355">
        <v>25</v>
      </c>
      <c r="O355">
        <v>0</v>
      </c>
      <c r="P355" t="s">
        <v>60</v>
      </c>
      <c r="Q355" t="s">
        <v>65</v>
      </c>
      <c r="R355" t="s">
        <v>59</v>
      </c>
      <c r="S355" t="s">
        <v>59</v>
      </c>
      <c r="T355">
        <v>7.4873446847675995E-2</v>
      </c>
      <c r="U355">
        <v>7.4873446847675995E-2</v>
      </c>
      <c r="V355">
        <v>5.7535379721423698</v>
      </c>
      <c r="W355">
        <v>-999</v>
      </c>
      <c r="X355">
        <v>18.495278094695799</v>
      </c>
      <c r="Y355">
        <v>14.349139810459</v>
      </c>
      <c r="Z355">
        <v>12.842403154635599</v>
      </c>
      <c r="AA355">
        <v>4.2744255065917898</v>
      </c>
      <c r="AB355">
        <v>27.6403274536132</v>
      </c>
      <c r="AC355">
        <v>9.8887718694856304</v>
      </c>
      <c r="AD355">
        <v>8.0891834836487302</v>
      </c>
      <c r="AE355">
        <v>7.2611615793420601</v>
      </c>
      <c r="AF355">
        <v>0.36014726184997697</v>
      </c>
      <c r="AG355">
        <v>9.9388642235390304E-2</v>
      </c>
      <c r="AH355">
        <v>0.36014726184997697</v>
      </c>
      <c r="AI355">
        <v>6.8191131309627895E-2</v>
      </c>
      <c r="AJ355">
        <v>0.20533824206166501</v>
      </c>
      <c r="AK355">
        <v>1.23321008196221E-2</v>
      </c>
      <c r="AL355">
        <v>17.953868202894899</v>
      </c>
      <c r="AM355">
        <v>6.9095362526940001</v>
      </c>
      <c r="AN355">
        <v>4.2978935829802198</v>
      </c>
      <c r="AO355">
        <v>18.118758089202501</v>
      </c>
      <c r="AP355">
        <v>6.9224853637938004</v>
      </c>
      <c r="AQ355">
        <v>4.3011923843938398</v>
      </c>
      <c r="AR355">
        <v>17.413431862929801</v>
      </c>
      <c r="AS355">
        <v>6.8336526505847299</v>
      </c>
      <c r="AT355">
        <v>4.2391976681724604</v>
      </c>
    </row>
    <row r="356" spans="1:46" x14ac:dyDescent="0.25">
      <c r="A356">
        <v>357</v>
      </c>
      <c r="B356" t="s">
        <v>606</v>
      </c>
      <c r="C356">
        <v>1000</v>
      </c>
      <c r="D356">
        <v>3300</v>
      </c>
      <c r="E356">
        <v>3300</v>
      </c>
      <c r="F356" t="s">
        <v>59</v>
      </c>
      <c r="G356" t="s">
        <v>59</v>
      </c>
      <c r="H356" t="s">
        <v>59</v>
      </c>
      <c r="I356" t="s">
        <v>59</v>
      </c>
      <c r="J356">
        <v>4</v>
      </c>
      <c r="K356">
        <v>10</v>
      </c>
      <c r="L356">
        <v>0</v>
      </c>
      <c r="M356">
        <v>1</v>
      </c>
      <c r="N356">
        <v>10</v>
      </c>
      <c r="O356">
        <v>0</v>
      </c>
      <c r="P356" t="s">
        <v>60</v>
      </c>
      <c r="Q356" t="s">
        <v>65</v>
      </c>
      <c r="R356" t="s">
        <v>59</v>
      </c>
      <c r="S356" t="s">
        <v>59</v>
      </c>
      <c r="T356">
        <v>0.58190239493899598</v>
      </c>
      <c r="U356">
        <v>0.58190239493899598</v>
      </c>
      <c r="V356">
        <v>16.3158497333526</v>
      </c>
      <c r="W356">
        <v>-999</v>
      </c>
      <c r="X356">
        <v>17.1649664893066</v>
      </c>
      <c r="Y356">
        <v>16.9595878586906</v>
      </c>
      <c r="Z356">
        <v>16.556492967724299</v>
      </c>
      <c r="AA356">
        <v>4.6821651458740199</v>
      </c>
      <c r="AB356">
        <v>28.1160469055175</v>
      </c>
      <c r="AC356">
        <v>8.0157422135978393</v>
      </c>
      <c r="AD356">
        <v>8.0655527964939893</v>
      </c>
      <c r="AE356">
        <v>8.0467608558686408</v>
      </c>
      <c r="AF356">
        <v>7.9304112065070001E-2</v>
      </c>
      <c r="AG356" s="4">
        <v>5.5166334048275098E-5</v>
      </c>
      <c r="AH356">
        <v>0</v>
      </c>
      <c r="AI356">
        <v>0</v>
      </c>
      <c r="AJ356">
        <v>0</v>
      </c>
      <c r="AK356">
        <v>0</v>
      </c>
      <c r="AL356">
        <v>9.1068539458319098</v>
      </c>
      <c r="AM356">
        <v>10.016200358787099</v>
      </c>
      <c r="AN356">
        <v>11.138327469355399</v>
      </c>
      <c r="AO356">
        <v>9.1052152843287804</v>
      </c>
      <c r="AP356">
        <v>10.016200358787099</v>
      </c>
      <c r="AQ356">
        <v>11.138327469355399</v>
      </c>
      <c r="AR356">
        <v>9.2865331796499397</v>
      </c>
      <c r="AS356">
        <v>0</v>
      </c>
      <c r="AT356">
        <v>0</v>
      </c>
    </row>
    <row r="357" spans="1:46" x14ac:dyDescent="0.25">
      <c r="A357">
        <v>358</v>
      </c>
      <c r="B357" t="s">
        <v>607</v>
      </c>
      <c r="C357">
        <v>100</v>
      </c>
      <c r="D357">
        <v>1000</v>
      </c>
      <c r="E357">
        <v>1000</v>
      </c>
      <c r="F357" t="s">
        <v>59</v>
      </c>
      <c r="G357" t="s">
        <v>59</v>
      </c>
      <c r="H357" t="s">
        <v>59</v>
      </c>
      <c r="I357" t="s">
        <v>59</v>
      </c>
      <c r="J357">
        <v>2</v>
      </c>
      <c r="K357">
        <v>10</v>
      </c>
      <c r="L357">
        <v>0</v>
      </c>
      <c r="M357">
        <v>10</v>
      </c>
      <c r="N357">
        <v>0</v>
      </c>
      <c r="O357">
        <v>0</v>
      </c>
      <c r="P357" t="s">
        <v>60</v>
      </c>
      <c r="Q357" t="s">
        <v>65</v>
      </c>
      <c r="R357" t="s">
        <v>59</v>
      </c>
      <c r="S357" t="s">
        <v>59</v>
      </c>
      <c r="T357">
        <v>0.656461816538635</v>
      </c>
      <c r="U357">
        <v>0.656461816538635</v>
      </c>
      <c r="V357">
        <v>0</v>
      </c>
      <c r="W357">
        <v>-999</v>
      </c>
      <c r="X357">
        <v>16.108511230496301</v>
      </c>
      <c r="Y357">
        <v>16.187577971827402</v>
      </c>
      <c r="Z357">
        <v>16.139017463808202</v>
      </c>
      <c r="AA357">
        <v>3.08600902557373</v>
      </c>
      <c r="AB357">
        <v>27.8201904296875</v>
      </c>
      <c r="AC357">
        <v>8.1080248182411392</v>
      </c>
      <c r="AD357">
        <v>8.1248807271321599</v>
      </c>
      <c r="AE357">
        <v>8.1288914068266802</v>
      </c>
      <c r="AF357">
        <v>2.643470402169E-2</v>
      </c>
      <c r="AG357" s="4">
        <v>7.8956011662337892E-6</v>
      </c>
      <c r="AH357">
        <v>0</v>
      </c>
      <c r="AI357">
        <v>0</v>
      </c>
      <c r="AJ357">
        <v>0</v>
      </c>
      <c r="AK357">
        <v>0</v>
      </c>
      <c r="AL357">
        <v>9.5309945298577894</v>
      </c>
      <c r="AM357">
        <v>10.3047589257021</v>
      </c>
      <c r="AN357">
        <v>10.7681134330461</v>
      </c>
      <c r="AO357">
        <v>10.0700939664793</v>
      </c>
      <c r="AP357">
        <v>10.4841460848649</v>
      </c>
      <c r="AQ357">
        <v>10.7681134330461</v>
      </c>
      <c r="AR357">
        <v>4.3066782503268</v>
      </c>
      <c r="AS357">
        <v>4.7743840676087501</v>
      </c>
      <c r="AT357">
        <v>0</v>
      </c>
    </row>
    <row r="358" spans="1:46" x14ac:dyDescent="0.25">
      <c r="A358">
        <v>359</v>
      </c>
      <c r="B358" t="s">
        <v>88</v>
      </c>
      <c r="C358">
        <v>1</v>
      </c>
      <c r="D358">
        <v>100</v>
      </c>
      <c r="E358">
        <v>100</v>
      </c>
      <c r="F358" t="s">
        <v>59</v>
      </c>
      <c r="G358" t="s">
        <v>59</v>
      </c>
      <c r="H358" t="s">
        <v>59</v>
      </c>
      <c r="I358" t="s">
        <v>59</v>
      </c>
      <c r="J358">
        <v>4</v>
      </c>
      <c r="K358">
        <v>10</v>
      </c>
      <c r="L358">
        <v>0</v>
      </c>
      <c r="M358">
        <v>25</v>
      </c>
      <c r="N358">
        <v>10</v>
      </c>
      <c r="O358">
        <v>0</v>
      </c>
      <c r="P358" t="s">
        <v>60</v>
      </c>
      <c r="Q358" t="s">
        <v>65</v>
      </c>
      <c r="R358" t="s">
        <v>59</v>
      </c>
      <c r="S358" t="s">
        <v>59</v>
      </c>
      <c r="T358">
        <v>0.64043209876543195</v>
      </c>
      <c r="U358">
        <v>0.64043209876543195</v>
      </c>
      <c r="V358">
        <v>16.292408125741101</v>
      </c>
      <c r="W358">
        <v>-999</v>
      </c>
      <c r="X358">
        <v>17.229372754509001</v>
      </c>
      <c r="Y358">
        <v>16.494510150346599</v>
      </c>
      <c r="Z358">
        <v>15.7272175834292</v>
      </c>
      <c r="AA358">
        <v>6.6901946067809996</v>
      </c>
      <c r="AB358">
        <v>27.309583663940401</v>
      </c>
      <c r="AC358">
        <v>8.1499309657532493</v>
      </c>
      <c r="AD358">
        <v>8.1678164904234798</v>
      </c>
      <c r="AE358">
        <v>8.0022964023408392</v>
      </c>
      <c r="AF358">
        <v>0.141975308641975</v>
      </c>
      <c r="AG358">
        <v>2.4603525863638401E-3</v>
      </c>
      <c r="AH358">
        <v>0</v>
      </c>
      <c r="AI358">
        <v>0</v>
      </c>
      <c r="AJ358">
        <v>0</v>
      </c>
      <c r="AK358">
        <v>0</v>
      </c>
      <c r="AL358">
        <v>8.9197187365969306</v>
      </c>
      <c r="AM358">
        <v>10.576440479235201</v>
      </c>
      <c r="AN358">
        <v>14.2453396757007</v>
      </c>
      <c r="AO358">
        <v>8.9239557579108393</v>
      </c>
      <c r="AP358">
        <v>10.653250209577701</v>
      </c>
      <c r="AQ358">
        <v>14.8549681524945</v>
      </c>
      <c r="AR358">
        <v>8.8994415631660999</v>
      </c>
      <c r="AS358">
        <v>10.2628007470033</v>
      </c>
      <c r="AT358">
        <v>10.5875688149378</v>
      </c>
    </row>
    <row r="359" spans="1:46" x14ac:dyDescent="0.25">
      <c r="A359">
        <v>360</v>
      </c>
      <c r="B359" t="s">
        <v>138</v>
      </c>
      <c r="C359">
        <v>1</v>
      </c>
      <c r="D359">
        <v>100</v>
      </c>
      <c r="E359">
        <v>100</v>
      </c>
      <c r="F359" t="s">
        <v>59</v>
      </c>
      <c r="G359" t="s">
        <v>59</v>
      </c>
      <c r="H359" t="s">
        <v>59</v>
      </c>
      <c r="I359" t="s">
        <v>59</v>
      </c>
      <c r="J359">
        <v>4</v>
      </c>
      <c r="K359">
        <v>10</v>
      </c>
      <c r="L359">
        <v>0</v>
      </c>
      <c r="M359">
        <v>25</v>
      </c>
      <c r="N359">
        <v>0</v>
      </c>
      <c r="O359">
        <v>0</v>
      </c>
      <c r="P359" t="s">
        <v>60</v>
      </c>
      <c r="Q359" t="s">
        <v>65</v>
      </c>
      <c r="R359" t="s">
        <v>59</v>
      </c>
      <c r="S359" t="s">
        <v>59</v>
      </c>
      <c r="T359">
        <v>0.57407407407407396</v>
      </c>
      <c r="U359">
        <v>0.57407407407407396</v>
      </c>
      <c r="V359">
        <v>0</v>
      </c>
      <c r="W359">
        <v>-999</v>
      </c>
      <c r="X359">
        <v>17.229372754509001</v>
      </c>
      <c r="Y359">
        <v>16.494510150346599</v>
      </c>
      <c r="Z359">
        <v>15.7272175834292</v>
      </c>
      <c r="AA359">
        <v>6.6901946067809996</v>
      </c>
      <c r="AB359">
        <v>27.309583663940401</v>
      </c>
      <c r="AC359">
        <v>8.1274497185224295</v>
      </c>
      <c r="AD359">
        <v>8.1375786984553091</v>
      </c>
      <c r="AE359">
        <v>7.9753342128935296</v>
      </c>
      <c r="AF359">
        <v>0.16975308641975301</v>
      </c>
      <c r="AG359">
        <v>2.5271049855269002E-3</v>
      </c>
      <c r="AH359">
        <v>0</v>
      </c>
      <c r="AI359">
        <v>0</v>
      </c>
      <c r="AJ359">
        <v>0</v>
      </c>
      <c r="AK359">
        <v>0</v>
      </c>
      <c r="AL359">
        <v>8.1726025208222293</v>
      </c>
      <c r="AM359">
        <v>9.6246478574122598</v>
      </c>
      <c r="AN359">
        <v>13.5211904027086</v>
      </c>
      <c r="AO359">
        <v>8.8761649620382403</v>
      </c>
      <c r="AP359">
        <v>10.6165606691099</v>
      </c>
      <c r="AQ359">
        <v>14.7350032441636</v>
      </c>
      <c r="AR359">
        <v>4.8055536950027502</v>
      </c>
      <c r="AS359">
        <v>5.5743372096465098</v>
      </c>
      <c r="AT359">
        <v>6.2383133539786604</v>
      </c>
    </row>
    <row r="360" spans="1:46" x14ac:dyDescent="0.25">
      <c r="A360">
        <v>361</v>
      </c>
      <c r="B360" t="s">
        <v>608</v>
      </c>
      <c r="C360">
        <v>100</v>
      </c>
      <c r="D360">
        <v>1000</v>
      </c>
      <c r="E360">
        <v>1000</v>
      </c>
      <c r="F360" t="s">
        <v>59</v>
      </c>
      <c r="G360" t="s">
        <v>59</v>
      </c>
      <c r="H360" t="s">
        <v>59</v>
      </c>
      <c r="I360" t="s">
        <v>59</v>
      </c>
      <c r="J360">
        <v>4</v>
      </c>
      <c r="K360">
        <v>10</v>
      </c>
      <c r="L360">
        <v>0</v>
      </c>
      <c r="M360">
        <v>50</v>
      </c>
      <c r="N360">
        <v>10</v>
      </c>
      <c r="O360">
        <v>0</v>
      </c>
      <c r="P360" t="s">
        <v>62</v>
      </c>
      <c r="Q360" t="s">
        <v>61</v>
      </c>
      <c r="R360" t="s">
        <v>59</v>
      </c>
      <c r="S360" t="s">
        <v>59</v>
      </c>
      <c r="T360">
        <v>0.26067555354722</v>
      </c>
      <c r="U360">
        <v>0.26067555354722</v>
      </c>
      <c r="V360">
        <v>11.0329879152522</v>
      </c>
      <c r="W360">
        <v>-999</v>
      </c>
      <c r="X360">
        <v>16.708084127130501</v>
      </c>
      <c r="Y360">
        <v>16.075006750632699</v>
      </c>
      <c r="Z360">
        <v>15.716126339069501</v>
      </c>
      <c r="AA360">
        <v>4.4794778823852504</v>
      </c>
      <c r="AB360">
        <v>27.095289230346602</v>
      </c>
      <c r="AC360">
        <v>10.3641052401232</v>
      </c>
      <c r="AD360">
        <v>10.1653825738635</v>
      </c>
      <c r="AE360">
        <v>9.5973689289013802</v>
      </c>
      <c r="AF360">
        <v>0.23825124265702599</v>
      </c>
      <c r="AG360">
        <v>3.7533553070901501E-3</v>
      </c>
      <c r="AH360">
        <v>8.5404428377767697E-2</v>
      </c>
      <c r="AI360">
        <v>3.3382704396873601E-4</v>
      </c>
      <c r="AJ360">
        <v>0</v>
      </c>
      <c r="AK360">
        <v>0</v>
      </c>
      <c r="AL360">
        <v>64.624310179449296</v>
      </c>
      <c r="AM360">
        <v>59.056342660456899</v>
      </c>
      <c r="AN360">
        <v>54.385241909221897</v>
      </c>
      <c r="AO360">
        <v>64.517001987299594</v>
      </c>
      <c r="AP360">
        <v>64.559692777913</v>
      </c>
      <c r="AQ360">
        <v>57.313627909552203</v>
      </c>
      <c r="AR360">
        <v>64.745781398886606</v>
      </c>
      <c r="AS360">
        <v>53.6842651146099</v>
      </c>
      <c r="AT360">
        <v>51.7566119561695</v>
      </c>
    </row>
    <row r="361" spans="1:46" x14ac:dyDescent="0.25">
      <c r="A361">
        <v>362</v>
      </c>
      <c r="B361" t="s">
        <v>609</v>
      </c>
      <c r="C361">
        <v>1000</v>
      </c>
      <c r="D361">
        <v>3300</v>
      </c>
      <c r="E361">
        <v>3300</v>
      </c>
      <c r="F361" t="s">
        <v>59</v>
      </c>
      <c r="G361" t="s">
        <v>59</v>
      </c>
      <c r="H361" t="s">
        <v>59</v>
      </c>
      <c r="I361" t="s">
        <v>59</v>
      </c>
      <c r="J361">
        <v>4</v>
      </c>
      <c r="K361">
        <v>10</v>
      </c>
      <c r="L361">
        <v>0</v>
      </c>
      <c r="M361">
        <v>1</v>
      </c>
      <c r="N361">
        <v>25</v>
      </c>
      <c r="O361">
        <v>0</v>
      </c>
      <c r="P361" t="s">
        <v>62</v>
      </c>
      <c r="Q361" t="s">
        <v>61</v>
      </c>
      <c r="R361" t="s">
        <v>59</v>
      </c>
      <c r="S361" t="s">
        <v>59</v>
      </c>
      <c r="T361">
        <v>0.444984184365115</v>
      </c>
      <c r="U361">
        <v>0.444984184365115</v>
      </c>
      <c r="V361">
        <v>30.020922851562499</v>
      </c>
      <c r="W361">
        <v>-999</v>
      </c>
      <c r="X361">
        <v>17.1649664893066</v>
      </c>
      <c r="Y361">
        <v>16.9595878586906</v>
      </c>
      <c r="Z361">
        <v>16.556492967724299</v>
      </c>
      <c r="AA361">
        <v>4.6821651458740199</v>
      </c>
      <c r="AB361">
        <v>28.1160469055175</v>
      </c>
      <c r="AC361">
        <v>8.9894434635422602</v>
      </c>
      <c r="AD361">
        <v>9.1978868920158803</v>
      </c>
      <c r="AE361">
        <v>9.0018112847419207</v>
      </c>
      <c r="AF361">
        <v>0.114324446452779</v>
      </c>
      <c r="AG361">
        <v>3.59146977187645E-4</v>
      </c>
      <c r="AH361">
        <v>2.2593764121102501E-4</v>
      </c>
      <c r="AI361" s="4">
        <v>1.8002999080014599E-7</v>
      </c>
      <c r="AJ361">
        <v>0</v>
      </c>
      <c r="AK361">
        <v>0</v>
      </c>
      <c r="AL361">
        <v>44.754325413845599</v>
      </c>
      <c r="AM361">
        <v>44.958552883928199</v>
      </c>
      <c r="AN361">
        <v>42.874863978890303</v>
      </c>
      <c r="AO361">
        <v>44.719066251201902</v>
      </c>
      <c r="AP361">
        <v>44.958552883928199</v>
      </c>
      <c r="AQ361">
        <v>42.874863978890303</v>
      </c>
      <c r="AR361">
        <v>48.620492597726603</v>
      </c>
      <c r="AS361">
        <v>0</v>
      </c>
      <c r="AT361">
        <v>0</v>
      </c>
    </row>
    <row r="362" spans="1:46" x14ac:dyDescent="0.25">
      <c r="A362">
        <v>363</v>
      </c>
      <c r="B362" t="s">
        <v>610</v>
      </c>
      <c r="C362">
        <v>10</v>
      </c>
      <c r="D362">
        <v>330</v>
      </c>
      <c r="E362">
        <v>330</v>
      </c>
      <c r="F362" t="s">
        <v>59</v>
      </c>
      <c r="G362" t="s">
        <v>59</v>
      </c>
      <c r="H362" t="s">
        <v>59</v>
      </c>
      <c r="I362" t="s">
        <v>59</v>
      </c>
      <c r="J362">
        <v>4</v>
      </c>
      <c r="K362">
        <v>10</v>
      </c>
      <c r="L362">
        <v>0</v>
      </c>
      <c r="M362">
        <v>50</v>
      </c>
      <c r="N362">
        <v>0</v>
      </c>
      <c r="O362">
        <v>0</v>
      </c>
      <c r="P362" t="s">
        <v>62</v>
      </c>
      <c r="Q362" t="s">
        <v>61</v>
      </c>
      <c r="R362" t="s">
        <v>59</v>
      </c>
      <c r="S362" t="s">
        <v>59</v>
      </c>
      <c r="T362">
        <v>0.23833543505674601</v>
      </c>
      <c r="U362">
        <v>0.23833543505674601</v>
      </c>
      <c r="V362">
        <v>0</v>
      </c>
      <c r="W362">
        <v>-999</v>
      </c>
      <c r="X362">
        <v>16.760925875034701</v>
      </c>
      <c r="Y362">
        <v>16.256020948621899</v>
      </c>
      <c r="Z362">
        <v>15.9281456544227</v>
      </c>
      <c r="AA362">
        <v>5.63799571990966</v>
      </c>
      <c r="AB362">
        <v>26.868410110473601</v>
      </c>
      <c r="AC362">
        <v>9.8863441893011093</v>
      </c>
      <c r="AD362">
        <v>9.6828134442553093</v>
      </c>
      <c r="AE362">
        <v>9.1328967576174396</v>
      </c>
      <c r="AF362">
        <v>0.25914249684741397</v>
      </c>
      <c r="AG362">
        <v>7.7675606238169501E-3</v>
      </c>
      <c r="AH362">
        <v>9.7099621689785601E-2</v>
      </c>
      <c r="AI362">
        <v>2.4770311664693398E-3</v>
      </c>
      <c r="AJ362">
        <v>0</v>
      </c>
      <c r="AK362">
        <v>0</v>
      </c>
      <c r="AL362">
        <v>54.2391588090751</v>
      </c>
      <c r="AM362">
        <v>52.218959527251101</v>
      </c>
      <c r="AN362">
        <v>47.450010911043798</v>
      </c>
      <c r="AO362">
        <v>63.202948479645599</v>
      </c>
      <c r="AP362">
        <v>60.997964643283503</v>
      </c>
      <c r="AQ362">
        <v>51.951484786880499</v>
      </c>
      <c r="AR362">
        <v>43.291785429891</v>
      </c>
      <c r="AS362">
        <v>43.821650285828902</v>
      </c>
      <c r="AT362">
        <v>43.712938259405703</v>
      </c>
    </row>
    <row r="363" spans="1:46" x14ac:dyDescent="0.25">
      <c r="A363">
        <v>364</v>
      </c>
      <c r="B363" t="s">
        <v>137</v>
      </c>
      <c r="C363">
        <v>1</v>
      </c>
      <c r="D363">
        <v>100</v>
      </c>
      <c r="E363">
        <v>100</v>
      </c>
      <c r="F363" t="s">
        <v>59</v>
      </c>
      <c r="G363" t="s">
        <v>59</v>
      </c>
      <c r="H363" t="s">
        <v>59</v>
      </c>
      <c r="I363" t="s">
        <v>59</v>
      </c>
      <c r="J363">
        <v>10</v>
      </c>
      <c r="K363">
        <v>10</v>
      </c>
      <c r="L363">
        <v>0</v>
      </c>
      <c r="M363">
        <v>0</v>
      </c>
      <c r="N363">
        <v>0</v>
      </c>
      <c r="O363">
        <v>0</v>
      </c>
      <c r="P363" t="s">
        <v>62</v>
      </c>
      <c r="Q363" t="s">
        <v>65</v>
      </c>
      <c r="R363" t="s">
        <v>59</v>
      </c>
      <c r="S363" t="s">
        <v>59</v>
      </c>
      <c r="T363">
        <v>0.2</v>
      </c>
      <c r="U363">
        <v>0.2</v>
      </c>
      <c r="V363">
        <v>66.863521999782904</v>
      </c>
      <c r="W363">
        <v>-999</v>
      </c>
      <c r="X363">
        <v>17.181235560664401</v>
      </c>
      <c r="Y363">
        <v>11.201225958930101</v>
      </c>
      <c r="Z363">
        <v>6.3622926521301197</v>
      </c>
      <c r="AA363">
        <v>4.9946417808532697</v>
      </c>
      <c r="AB363">
        <v>27.703054428100501</v>
      </c>
      <c r="AC363">
        <v>8.7168373649502904</v>
      </c>
      <c r="AD363">
        <v>8.46365553538004</v>
      </c>
      <c r="AE363">
        <v>6.5841404533386196</v>
      </c>
      <c r="AF363">
        <v>0.375308641975308</v>
      </c>
      <c r="AG363">
        <v>0.116136511038115</v>
      </c>
      <c r="AH363">
        <v>0.15308641975308601</v>
      </c>
      <c r="AI363">
        <v>4.1678225184664297E-2</v>
      </c>
      <c r="AJ363">
        <v>0</v>
      </c>
      <c r="AK363">
        <v>0</v>
      </c>
      <c r="AL363">
        <v>14.4382235793306</v>
      </c>
      <c r="AM363">
        <v>12.9848986784617</v>
      </c>
      <c r="AN363">
        <v>8.7407148757347599</v>
      </c>
      <c r="AO363">
        <v>14.4382235793306</v>
      </c>
      <c r="AP363">
        <v>12.9848986784617</v>
      </c>
      <c r="AQ363">
        <v>8.7407148757347599</v>
      </c>
      <c r="AR363">
        <v>0</v>
      </c>
      <c r="AS363">
        <v>0</v>
      </c>
      <c r="AT363">
        <v>0</v>
      </c>
    </row>
    <row r="364" spans="1:46" x14ac:dyDescent="0.25">
      <c r="A364">
        <v>365</v>
      </c>
      <c r="B364" t="s">
        <v>611</v>
      </c>
      <c r="C364">
        <v>100</v>
      </c>
      <c r="D364">
        <v>1000</v>
      </c>
      <c r="E364">
        <v>1000</v>
      </c>
      <c r="F364" t="s">
        <v>59</v>
      </c>
      <c r="G364" t="s">
        <v>59</v>
      </c>
      <c r="H364" t="s">
        <v>59</v>
      </c>
      <c r="I364" t="s">
        <v>59</v>
      </c>
      <c r="J364">
        <v>4</v>
      </c>
      <c r="K364">
        <v>10</v>
      </c>
      <c r="L364">
        <v>0</v>
      </c>
      <c r="M364">
        <v>25</v>
      </c>
      <c r="N364">
        <v>10</v>
      </c>
      <c r="O364">
        <v>0</v>
      </c>
      <c r="P364" t="s">
        <v>60</v>
      </c>
      <c r="Q364" t="s">
        <v>61</v>
      </c>
      <c r="R364" t="s">
        <v>59</v>
      </c>
      <c r="S364" t="s">
        <v>59</v>
      </c>
      <c r="T364">
        <v>0.50915047446904604</v>
      </c>
      <c r="U364">
        <v>0.50915047446904604</v>
      </c>
      <c r="V364">
        <v>14.2243973175225</v>
      </c>
      <c r="W364">
        <v>-999</v>
      </c>
      <c r="X364">
        <v>17.007835061529601</v>
      </c>
      <c r="Y364">
        <v>16.525772137230099</v>
      </c>
      <c r="Z364">
        <v>16.139325478264901</v>
      </c>
      <c r="AA364">
        <v>5.3876810073852504</v>
      </c>
      <c r="AB364">
        <v>27.383985519409102</v>
      </c>
      <c r="AC364">
        <v>9.3520448433022292</v>
      </c>
      <c r="AD364">
        <v>9.4663226960871896</v>
      </c>
      <c r="AE364">
        <v>9.40532767426423</v>
      </c>
      <c r="AF364">
        <v>2.15770447356529E-2</v>
      </c>
      <c r="AG364" s="4">
        <v>7.4198075917597197E-6</v>
      </c>
      <c r="AH364">
        <v>0</v>
      </c>
      <c r="AI364">
        <v>0</v>
      </c>
      <c r="AJ364">
        <v>0</v>
      </c>
      <c r="AK364">
        <v>0</v>
      </c>
      <c r="AL364">
        <v>41.298681487023998</v>
      </c>
      <c r="AM364">
        <v>42.833639797061899</v>
      </c>
      <c r="AN364">
        <v>46.190833830201797</v>
      </c>
      <c r="AO364">
        <v>41.166567190435401</v>
      </c>
      <c r="AP364">
        <v>42.938371960153098</v>
      </c>
      <c r="AQ364">
        <v>46.190833830201797</v>
      </c>
      <c r="AR364">
        <v>41.729898478201399</v>
      </c>
      <c r="AS364">
        <v>42.282578124982898</v>
      </c>
      <c r="AT364">
        <v>0</v>
      </c>
    </row>
    <row r="365" spans="1:46" x14ac:dyDescent="0.25">
      <c r="A365">
        <v>366</v>
      </c>
      <c r="B365" t="s">
        <v>612</v>
      </c>
      <c r="C365">
        <v>100</v>
      </c>
      <c r="D365">
        <v>1000</v>
      </c>
      <c r="E365">
        <v>1000</v>
      </c>
      <c r="F365" t="s">
        <v>59</v>
      </c>
      <c r="G365" t="s">
        <v>59</v>
      </c>
      <c r="H365" t="s">
        <v>59</v>
      </c>
      <c r="I365" t="s">
        <v>59</v>
      </c>
      <c r="J365">
        <v>4</v>
      </c>
      <c r="K365">
        <v>10</v>
      </c>
      <c r="L365">
        <v>0</v>
      </c>
      <c r="M365">
        <v>90</v>
      </c>
      <c r="N365">
        <v>0</v>
      </c>
      <c r="O365">
        <v>0</v>
      </c>
      <c r="P365" t="s">
        <v>60</v>
      </c>
      <c r="Q365" t="s">
        <v>65</v>
      </c>
      <c r="R365" t="s">
        <v>59</v>
      </c>
      <c r="S365" t="s">
        <v>59</v>
      </c>
      <c r="T365">
        <v>5.17397198373249E-2</v>
      </c>
      <c r="U365">
        <v>5.17397198373249E-2</v>
      </c>
      <c r="V365">
        <v>0</v>
      </c>
      <c r="W365">
        <v>-999</v>
      </c>
      <c r="X365">
        <v>13.230808510157599</v>
      </c>
      <c r="Y365">
        <v>12.241920921021</v>
      </c>
      <c r="Z365">
        <v>11.8783183434197</v>
      </c>
      <c r="AA365">
        <v>1.16435778141021</v>
      </c>
      <c r="AB365">
        <v>21.7003459930419</v>
      </c>
      <c r="AC365">
        <v>8.20223465086484</v>
      </c>
      <c r="AD365">
        <v>8.1317537559218795</v>
      </c>
      <c r="AE365">
        <v>8.0906409425854093</v>
      </c>
      <c r="AF365">
        <v>0</v>
      </c>
      <c r="AG365">
        <v>0</v>
      </c>
      <c r="AH365">
        <v>0</v>
      </c>
      <c r="AI365">
        <v>0</v>
      </c>
      <c r="AJ365">
        <v>0</v>
      </c>
      <c r="AK365">
        <v>0</v>
      </c>
      <c r="AL365">
        <v>1.3380354489997599</v>
      </c>
      <c r="AM365">
        <v>0.86996092511882805</v>
      </c>
      <c r="AN365">
        <v>0.80670562806009205</v>
      </c>
      <c r="AO365">
        <v>4.0578167407718402</v>
      </c>
      <c r="AP365">
        <v>3.7147573209725899</v>
      </c>
      <c r="AQ365">
        <v>0</v>
      </c>
      <c r="AR365">
        <v>0.83744434981859905</v>
      </c>
      <c r="AS365">
        <v>0.85402369040816295</v>
      </c>
      <c r="AT365">
        <v>0.80670562806009205</v>
      </c>
    </row>
    <row r="366" spans="1:46" x14ac:dyDescent="0.25">
      <c r="A366">
        <v>367</v>
      </c>
      <c r="B366" t="s">
        <v>613</v>
      </c>
      <c r="C366">
        <v>10000</v>
      </c>
      <c r="D366">
        <v>10000</v>
      </c>
      <c r="E366">
        <v>10000</v>
      </c>
      <c r="F366" t="s">
        <v>59</v>
      </c>
      <c r="G366" t="s">
        <v>59</v>
      </c>
      <c r="H366" t="s">
        <v>59</v>
      </c>
      <c r="I366" t="s">
        <v>59</v>
      </c>
      <c r="J366">
        <v>25</v>
      </c>
      <c r="K366">
        <v>10</v>
      </c>
      <c r="L366">
        <v>0</v>
      </c>
      <c r="M366">
        <v>25</v>
      </c>
      <c r="N366">
        <v>10</v>
      </c>
      <c r="O366">
        <v>0</v>
      </c>
      <c r="P366" t="s">
        <v>60</v>
      </c>
      <c r="Q366" t="s">
        <v>65</v>
      </c>
      <c r="R366" t="s">
        <v>59</v>
      </c>
      <c r="S366" t="s">
        <v>59</v>
      </c>
      <c r="T366">
        <v>6.15278416935112E-2</v>
      </c>
      <c r="U366">
        <v>6.15278416935112E-2</v>
      </c>
      <c r="V366">
        <v>2.5753783682199902</v>
      </c>
      <c r="W366">
        <v>-999</v>
      </c>
      <c r="X366">
        <v>17.014859984670402</v>
      </c>
      <c r="Y366">
        <v>8.10849961690095</v>
      </c>
      <c r="Z366">
        <v>4.4690045584232401</v>
      </c>
      <c r="AA366">
        <v>2.3921623229980402</v>
      </c>
      <c r="AB366">
        <v>27.0255527496337</v>
      </c>
      <c r="AC366">
        <v>9.6428233347233103</v>
      </c>
      <c r="AD366">
        <v>8.3426481124457901</v>
      </c>
      <c r="AE366">
        <v>7.6745804690439696</v>
      </c>
      <c r="AF366">
        <v>0.36014726184997697</v>
      </c>
      <c r="AG366">
        <v>8.2681504607001702E-2</v>
      </c>
      <c r="AH366">
        <v>0.22098481362172101</v>
      </c>
      <c r="AI366">
        <v>2.78479638700482E-2</v>
      </c>
      <c r="AJ366">
        <v>6.4427059364933201E-4</v>
      </c>
      <c r="AK366" s="4">
        <v>7.0194537300072999E-7</v>
      </c>
      <c r="AL366">
        <v>14.969156752561901</v>
      </c>
      <c r="AM366">
        <v>5.8095674772730703</v>
      </c>
      <c r="AN366">
        <v>3.01823495405824</v>
      </c>
      <c r="AO366">
        <v>15.4313362557443</v>
      </c>
      <c r="AP366">
        <v>5.7467712050702797</v>
      </c>
      <c r="AQ366">
        <v>3.0157708721740701</v>
      </c>
      <c r="AR366">
        <v>13.4543361368164</v>
      </c>
      <c r="AS366">
        <v>6.1775624150767898</v>
      </c>
      <c r="AT366">
        <v>3.0620786179281998</v>
      </c>
    </row>
    <row r="367" spans="1:46" x14ac:dyDescent="0.25">
      <c r="A367">
        <v>368</v>
      </c>
      <c r="B367" t="s">
        <v>76</v>
      </c>
      <c r="C367">
        <v>1</v>
      </c>
      <c r="D367">
        <v>100</v>
      </c>
      <c r="E367">
        <v>100</v>
      </c>
      <c r="F367" t="s">
        <v>59</v>
      </c>
      <c r="G367" t="s">
        <v>59</v>
      </c>
      <c r="H367" t="s">
        <v>59</v>
      </c>
      <c r="I367" t="s">
        <v>59</v>
      </c>
      <c r="J367">
        <v>4</v>
      </c>
      <c r="K367">
        <v>10</v>
      </c>
      <c r="L367">
        <v>0</v>
      </c>
      <c r="M367">
        <v>25</v>
      </c>
      <c r="N367">
        <v>0</v>
      </c>
      <c r="O367">
        <v>0</v>
      </c>
      <c r="P367" t="s">
        <v>62</v>
      </c>
      <c r="Q367" t="s">
        <v>65</v>
      </c>
      <c r="R367" t="s">
        <v>59</v>
      </c>
      <c r="S367" t="s">
        <v>59</v>
      </c>
      <c r="T367">
        <v>0.48765432098765399</v>
      </c>
      <c r="U367">
        <v>0.48765432098765399</v>
      </c>
      <c r="V367">
        <v>0</v>
      </c>
      <c r="W367">
        <v>-999</v>
      </c>
      <c r="X367">
        <v>17.229372754509001</v>
      </c>
      <c r="Y367">
        <v>16.494510150346599</v>
      </c>
      <c r="Z367">
        <v>15.7272175834292</v>
      </c>
      <c r="AA367">
        <v>6.6901946067809996</v>
      </c>
      <c r="AB367">
        <v>27.309583663940401</v>
      </c>
      <c r="AC367">
        <v>8.3363455430960904</v>
      </c>
      <c r="AD367">
        <v>8.3806470964775706</v>
      </c>
      <c r="AE367">
        <v>8.2112459455217603</v>
      </c>
      <c r="AF367">
        <v>0</v>
      </c>
      <c r="AG367">
        <v>0</v>
      </c>
      <c r="AH367">
        <v>0</v>
      </c>
      <c r="AI367">
        <v>0</v>
      </c>
      <c r="AJ367">
        <v>0</v>
      </c>
      <c r="AK367">
        <v>0</v>
      </c>
      <c r="AL367">
        <v>14.3973999020041</v>
      </c>
      <c r="AM367">
        <v>15.761414182892601</v>
      </c>
      <c r="AN367">
        <v>17.780348100068299</v>
      </c>
      <c r="AO367">
        <v>15.2160378077273</v>
      </c>
      <c r="AP367">
        <v>16.873819961278301</v>
      </c>
      <c r="AQ367">
        <v>18.748324742684002</v>
      </c>
      <c r="AR367">
        <v>10.4796327817571</v>
      </c>
      <c r="AS367">
        <v>11.2190905878177</v>
      </c>
      <c r="AT367">
        <v>11.9724882443745</v>
      </c>
    </row>
    <row r="368" spans="1:46" x14ac:dyDescent="0.25">
      <c r="A368">
        <v>369</v>
      </c>
      <c r="B368" t="s">
        <v>614</v>
      </c>
      <c r="C368">
        <v>10000</v>
      </c>
      <c r="D368">
        <v>10000</v>
      </c>
      <c r="E368">
        <v>10000</v>
      </c>
      <c r="F368" t="s">
        <v>59</v>
      </c>
      <c r="G368" t="s">
        <v>59</v>
      </c>
      <c r="H368" t="s">
        <v>59</v>
      </c>
      <c r="I368" t="s">
        <v>59</v>
      </c>
      <c r="J368">
        <v>25</v>
      </c>
      <c r="K368">
        <v>10</v>
      </c>
      <c r="L368">
        <v>0</v>
      </c>
      <c r="M368">
        <v>25</v>
      </c>
      <c r="N368">
        <v>10</v>
      </c>
      <c r="O368">
        <v>0</v>
      </c>
      <c r="P368" t="s">
        <v>62</v>
      </c>
      <c r="Q368" t="s">
        <v>65</v>
      </c>
      <c r="R368" t="s">
        <v>59</v>
      </c>
      <c r="S368" t="s">
        <v>59</v>
      </c>
      <c r="T368">
        <v>5.4901058444546701E-2</v>
      </c>
      <c r="U368">
        <v>5.4901058444546701E-2</v>
      </c>
      <c r="V368">
        <v>1.0853121024886401</v>
      </c>
      <c r="W368">
        <v>-999</v>
      </c>
      <c r="X368">
        <v>17.014859984670402</v>
      </c>
      <c r="Y368">
        <v>8.10849961690095</v>
      </c>
      <c r="Z368">
        <v>4.4690045584232401</v>
      </c>
      <c r="AA368">
        <v>2.3921623229980402</v>
      </c>
      <c r="AB368">
        <v>27.0255527496337</v>
      </c>
      <c r="AC368">
        <v>9.5526809091124694</v>
      </c>
      <c r="AD368">
        <v>8.1088462532113397</v>
      </c>
      <c r="AE368">
        <v>7.7030890193554198</v>
      </c>
      <c r="AF368">
        <v>0.36014726184997697</v>
      </c>
      <c r="AG368">
        <v>8.6423648705254194E-2</v>
      </c>
      <c r="AH368">
        <v>0.200736309249884</v>
      </c>
      <c r="AI368">
        <v>2.2986133158375902E-2</v>
      </c>
      <c r="AJ368">
        <v>2.76115968706856E-4</v>
      </c>
      <c r="AK368" s="4">
        <v>2.7239670783274397E-7</v>
      </c>
      <c r="AL368">
        <v>16.527151629242201</v>
      </c>
      <c r="AM368">
        <v>4.5338537817402997</v>
      </c>
      <c r="AN368">
        <v>2.1975014379443798</v>
      </c>
      <c r="AO368">
        <v>17.298682653978901</v>
      </c>
      <c r="AP368">
        <v>4.4777947142080698</v>
      </c>
      <c r="AQ368">
        <v>2.1955561826530898</v>
      </c>
      <c r="AR368">
        <v>13.998413132811599</v>
      </c>
      <c r="AS368">
        <v>4.8623677579081797</v>
      </c>
      <c r="AT368">
        <v>2.2321135665756899</v>
      </c>
    </row>
    <row r="369" spans="1:46" x14ac:dyDescent="0.25">
      <c r="A369">
        <v>370</v>
      </c>
      <c r="B369" t="s">
        <v>615</v>
      </c>
      <c r="C369">
        <v>100</v>
      </c>
      <c r="D369">
        <v>1000</v>
      </c>
      <c r="E369">
        <v>1000</v>
      </c>
      <c r="F369" t="s">
        <v>59</v>
      </c>
      <c r="G369" t="s">
        <v>59</v>
      </c>
      <c r="H369" t="s">
        <v>59</v>
      </c>
      <c r="I369" t="s">
        <v>59</v>
      </c>
      <c r="J369">
        <v>4</v>
      </c>
      <c r="K369">
        <v>10</v>
      </c>
      <c r="L369">
        <v>0</v>
      </c>
      <c r="M369">
        <v>90</v>
      </c>
      <c r="N369">
        <v>0</v>
      </c>
      <c r="O369">
        <v>0</v>
      </c>
      <c r="P369" t="s">
        <v>62</v>
      </c>
      <c r="Q369" t="s">
        <v>65</v>
      </c>
      <c r="R369" t="s">
        <v>59</v>
      </c>
      <c r="S369" t="s">
        <v>59</v>
      </c>
      <c r="T369">
        <v>5.17397198373249E-2</v>
      </c>
      <c r="U369">
        <v>5.17397198373249E-2</v>
      </c>
      <c r="V369">
        <v>0</v>
      </c>
      <c r="W369">
        <v>-999</v>
      </c>
      <c r="X369">
        <v>13.230808510157599</v>
      </c>
      <c r="Y369">
        <v>12.241920921021</v>
      </c>
      <c r="Z369">
        <v>11.8783183434197</v>
      </c>
      <c r="AA369">
        <v>1.16435778141021</v>
      </c>
      <c r="AB369">
        <v>21.7003459930419</v>
      </c>
      <c r="AC369">
        <v>8.3031186773073493</v>
      </c>
      <c r="AD369">
        <v>8.2463120094802207</v>
      </c>
      <c r="AE369">
        <v>8.2150069826371404</v>
      </c>
      <c r="AF369">
        <v>0</v>
      </c>
      <c r="AG369">
        <v>0</v>
      </c>
      <c r="AH369">
        <v>0</v>
      </c>
      <c r="AI369">
        <v>0</v>
      </c>
      <c r="AJ369">
        <v>0</v>
      </c>
      <c r="AK369">
        <v>0</v>
      </c>
      <c r="AL369">
        <v>1.3418743936450099</v>
      </c>
      <c r="AM369">
        <v>0.869376711073232</v>
      </c>
      <c r="AN369">
        <v>0.80739022154531004</v>
      </c>
      <c r="AO369">
        <v>4.0662881922483196</v>
      </c>
      <c r="AP369">
        <v>3.5184651643801899</v>
      </c>
      <c r="AQ369">
        <v>0</v>
      </c>
      <c r="AR369">
        <v>0.84043065543231799</v>
      </c>
      <c r="AS369">
        <v>0.85453587940204401</v>
      </c>
      <c r="AT369">
        <v>0.80739022154531004</v>
      </c>
    </row>
    <row r="370" spans="1:46" x14ac:dyDescent="0.25">
      <c r="A370">
        <v>371</v>
      </c>
      <c r="B370" t="s">
        <v>75</v>
      </c>
      <c r="C370">
        <v>1</v>
      </c>
      <c r="D370">
        <v>100</v>
      </c>
      <c r="E370">
        <v>100</v>
      </c>
      <c r="F370" t="s">
        <v>59</v>
      </c>
      <c r="G370" t="s">
        <v>59</v>
      </c>
      <c r="H370" t="s">
        <v>59</v>
      </c>
      <c r="I370" t="s">
        <v>59</v>
      </c>
      <c r="J370">
        <v>10</v>
      </c>
      <c r="K370">
        <v>10</v>
      </c>
      <c r="L370">
        <v>0</v>
      </c>
      <c r="M370">
        <v>0</v>
      </c>
      <c r="N370">
        <v>0</v>
      </c>
      <c r="O370">
        <v>0</v>
      </c>
      <c r="P370" t="s">
        <v>60</v>
      </c>
      <c r="Q370" t="s">
        <v>65</v>
      </c>
      <c r="R370" t="s">
        <v>59</v>
      </c>
      <c r="S370" t="s">
        <v>59</v>
      </c>
      <c r="T370">
        <v>0.42592592592592499</v>
      </c>
      <c r="U370">
        <v>0.42592592592592499</v>
      </c>
      <c r="V370">
        <v>105.407072373378</v>
      </c>
      <c r="W370">
        <v>-999</v>
      </c>
      <c r="X370">
        <v>17.181235560664401</v>
      </c>
      <c r="Y370">
        <v>11.201225958930101</v>
      </c>
      <c r="Z370">
        <v>6.3622926521301197</v>
      </c>
      <c r="AA370">
        <v>4.9946417808532697</v>
      </c>
      <c r="AB370">
        <v>27.703054428100501</v>
      </c>
      <c r="AC370">
        <v>8.5313268002168599</v>
      </c>
      <c r="AD370">
        <v>9.3964754104614201</v>
      </c>
      <c r="AE370">
        <v>7.78478879928588</v>
      </c>
      <c r="AF370">
        <v>0.15308641975308601</v>
      </c>
      <c r="AG370">
        <v>2.5711615310039002E-2</v>
      </c>
      <c r="AH370">
        <v>0</v>
      </c>
      <c r="AI370">
        <v>0</v>
      </c>
      <c r="AJ370">
        <v>0</v>
      </c>
      <c r="AK370">
        <v>0</v>
      </c>
      <c r="AL370">
        <v>9.2390291243650005</v>
      </c>
      <c r="AM370">
        <v>15.7382946165198</v>
      </c>
      <c r="AN370">
        <v>15.509303178787199</v>
      </c>
      <c r="AO370">
        <v>9.2390291243650005</v>
      </c>
      <c r="AP370">
        <v>15.7382946165198</v>
      </c>
      <c r="AQ370">
        <v>15.509303178787199</v>
      </c>
      <c r="AR370">
        <v>0</v>
      </c>
      <c r="AS370">
        <v>0</v>
      </c>
      <c r="AT370">
        <v>0</v>
      </c>
    </row>
    <row r="371" spans="1:46" x14ac:dyDescent="0.25">
      <c r="A371">
        <v>372</v>
      </c>
      <c r="B371" t="s">
        <v>616</v>
      </c>
      <c r="C371">
        <v>10</v>
      </c>
      <c r="D371">
        <v>330</v>
      </c>
      <c r="E371">
        <v>330</v>
      </c>
      <c r="F371" t="s">
        <v>59</v>
      </c>
      <c r="G371" t="s">
        <v>59</v>
      </c>
      <c r="H371" t="s">
        <v>59</v>
      </c>
      <c r="I371" t="s">
        <v>59</v>
      </c>
      <c r="J371">
        <v>2</v>
      </c>
      <c r="K371">
        <v>10</v>
      </c>
      <c r="L371">
        <v>0</v>
      </c>
      <c r="M371">
        <v>90</v>
      </c>
      <c r="N371">
        <v>25</v>
      </c>
      <c r="O371">
        <v>0</v>
      </c>
      <c r="P371" t="s">
        <v>60</v>
      </c>
      <c r="Q371" t="s">
        <v>61</v>
      </c>
      <c r="R371" t="s">
        <v>59</v>
      </c>
      <c r="S371" t="s">
        <v>59</v>
      </c>
      <c r="T371">
        <v>0.67370744010088202</v>
      </c>
      <c r="U371">
        <v>0.67370744010088202</v>
      </c>
      <c r="V371">
        <v>29.6928815752823</v>
      </c>
      <c r="W371">
        <v>-999</v>
      </c>
      <c r="X371">
        <v>11.9688515224192</v>
      </c>
      <c r="Y371">
        <v>11.805376150369099</v>
      </c>
      <c r="Z371">
        <v>11.7367412495501</v>
      </c>
      <c r="AA371">
        <v>1.8983585834503101</v>
      </c>
      <c r="AB371">
        <v>20.726097106933501</v>
      </c>
      <c r="AC371">
        <v>13.047320999684199</v>
      </c>
      <c r="AD371">
        <v>13.091883743223701</v>
      </c>
      <c r="AE371">
        <v>13.066161992964</v>
      </c>
      <c r="AF371">
        <v>0</v>
      </c>
      <c r="AG371">
        <v>0</v>
      </c>
      <c r="AH371">
        <v>0</v>
      </c>
      <c r="AI371">
        <v>0</v>
      </c>
      <c r="AJ371">
        <v>0</v>
      </c>
      <c r="AK371">
        <v>0</v>
      </c>
      <c r="AL371">
        <v>76.247768557576705</v>
      </c>
      <c r="AM371">
        <v>76.668094896702399</v>
      </c>
      <c r="AN371">
        <v>76.597891447958602</v>
      </c>
      <c r="AO371">
        <v>75.964472293315197</v>
      </c>
      <c r="AP371">
        <v>76.461885573008104</v>
      </c>
      <c r="AQ371">
        <v>0</v>
      </c>
      <c r="AR371">
        <v>76.313313811264507</v>
      </c>
      <c r="AS371">
        <v>76.675975507798995</v>
      </c>
      <c r="AT371">
        <v>76.597891447958602</v>
      </c>
    </row>
    <row r="372" spans="1:46" x14ac:dyDescent="0.25">
      <c r="A372">
        <v>373</v>
      </c>
      <c r="B372" t="s">
        <v>617</v>
      </c>
      <c r="C372">
        <v>100</v>
      </c>
      <c r="D372">
        <v>1000</v>
      </c>
      <c r="E372">
        <v>1000</v>
      </c>
      <c r="F372" t="s">
        <v>59</v>
      </c>
      <c r="G372" t="s">
        <v>59</v>
      </c>
      <c r="H372" t="s">
        <v>59</v>
      </c>
      <c r="I372" t="s">
        <v>59</v>
      </c>
      <c r="J372">
        <v>4</v>
      </c>
      <c r="K372">
        <v>10</v>
      </c>
      <c r="L372">
        <v>0</v>
      </c>
      <c r="M372">
        <v>0</v>
      </c>
      <c r="N372">
        <v>0</v>
      </c>
      <c r="O372">
        <v>0</v>
      </c>
      <c r="P372" t="s">
        <v>62</v>
      </c>
      <c r="Q372" t="s">
        <v>61</v>
      </c>
      <c r="R372" t="s">
        <v>59</v>
      </c>
      <c r="S372" t="s">
        <v>59</v>
      </c>
      <c r="T372">
        <v>0.45232715770447302</v>
      </c>
      <c r="U372">
        <v>0.45232715770447302</v>
      </c>
      <c r="V372">
        <v>93.978690932145</v>
      </c>
      <c r="W372">
        <v>-999</v>
      </c>
      <c r="X372">
        <v>17.063440493528901</v>
      </c>
      <c r="Y372">
        <v>16.719464056781799</v>
      </c>
      <c r="Z372">
        <v>16.282127166684699</v>
      </c>
      <c r="AA372">
        <v>4.1059255599975497</v>
      </c>
      <c r="AB372">
        <v>28.524574279785099</v>
      </c>
      <c r="AC372">
        <v>8.9832027623193298</v>
      </c>
      <c r="AD372">
        <v>9.0732445181135493</v>
      </c>
      <c r="AE372">
        <v>8.7491535962369902</v>
      </c>
      <c r="AF372">
        <v>0.15533212833258001</v>
      </c>
      <c r="AG372">
        <v>9.5171570031083201E-4</v>
      </c>
      <c r="AH372">
        <v>2.5869859918662402E-2</v>
      </c>
      <c r="AI372" s="4">
        <v>1.7758672990480199E-5</v>
      </c>
      <c r="AJ372">
        <v>0</v>
      </c>
      <c r="AK372">
        <v>0</v>
      </c>
      <c r="AL372">
        <v>42.420761260156198</v>
      </c>
      <c r="AM372">
        <v>43.898515692030301</v>
      </c>
      <c r="AN372">
        <v>41.479945513070497</v>
      </c>
      <c r="AO372">
        <v>42.420761260156198</v>
      </c>
      <c r="AP372">
        <v>43.898515692030301</v>
      </c>
      <c r="AQ372">
        <v>41.479945513070497</v>
      </c>
      <c r="AR372">
        <v>0</v>
      </c>
      <c r="AS372">
        <v>0</v>
      </c>
      <c r="AT372">
        <v>0</v>
      </c>
    </row>
    <row r="373" spans="1:46" x14ac:dyDescent="0.25">
      <c r="A373">
        <v>374</v>
      </c>
      <c r="B373" t="s">
        <v>121</v>
      </c>
      <c r="C373">
        <v>1</v>
      </c>
      <c r="D373">
        <v>100</v>
      </c>
      <c r="E373">
        <v>100</v>
      </c>
      <c r="F373" t="s">
        <v>59</v>
      </c>
      <c r="G373" t="s">
        <v>59</v>
      </c>
      <c r="H373" t="s">
        <v>59</v>
      </c>
      <c r="I373" t="s">
        <v>59</v>
      </c>
      <c r="J373">
        <v>4</v>
      </c>
      <c r="K373">
        <v>10</v>
      </c>
      <c r="L373">
        <v>0</v>
      </c>
      <c r="M373">
        <v>25</v>
      </c>
      <c r="N373">
        <v>10</v>
      </c>
      <c r="O373">
        <v>0</v>
      </c>
      <c r="P373" t="s">
        <v>62</v>
      </c>
      <c r="Q373" t="s">
        <v>65</v>
      </c>
      <c r="R373" t="s">
        <v>59</v>
      </c>
      <c r="S373" t="s">
        <v>59</v>
      </c>
      <c r="T373">
        <v>0.530864197530864</v>
      </c>
      <c r="U373">
        <v>0.530864197530864</v>
      </c>
      <c r="V373">
        <v>13.8728431974138</v>
      </c>
      <c r="W373">
        <v>-999</v>
      </c>
      <c r="X373">
        <v>17.229372754509001</v>
      </c>
      <c r="Y373">
        <v>16.494510150346599</v>
      </c>
      <c r="Z373">
        <v>15.7272175834292</v>
      </c>
      <c r="AA373">
        <v>6.6901946067809996</v>
      </c>
      <c r="AB373">
        <v>27.309583663940401</v>
      </c>
      <c r="AC373">
        <v>8.3578201576515401</v>
      </c>
      <c r="AD373">
        <v>8.4077298992969904</v>
      </c>
      <c r="AE373">
        <v>8.2352601005917503</v>
      </c>
      <c r="AF373">
        <v>6.4814814814814797E-2</v>
      </c>
      <c r="AG373" s="4">
        <v>7.7643570056139095E-5</v>
      </c>
      <c r="AH373">
        <v>0</v>
      </c>
      <c r="AI373">
        <v>0</v>
      </c>
      <c r="AJ373">
        <v>0</v>
      </c>
      <c r="AK373">
        <v>0</v>
      </c>
      <c r="AL373">
        <v>15.2903413763526</v>
      </c>
      <c r="AM373">
        <v>16.615860446855301</v>
      </c>
      <c r="AN373">
        <v>18.3754559130895</v>
      </c>
      <c r="AO373">
        <v>15.270763059160601</v>
      </c>
      <c r="AP373">
        <v>16.9071293045624</v>
      </c>
      <c r="AQ373">
        <v>19.0432076586617</v>
      </c>
      <c r="AR373">
        <v>15.384037608628701</v>
      </c>
      <c r="AS373">
        <v>15.4265126112179</v>
      </c>
      <c r="AT373">
        <v>14.3689454396565</v>
      </c>
    </row>
    <row r="374" spans="1:46" x14ac:dyDescent="0.25">
      <c r="A374">
        <v>375</v>
      </c>
      <c r="B374" t="s">
        <v>618</v>
      </c>
      <c r="C374">
        <v>100</v>
      </c>
      <c r="D374">
        <v>1000</v>
      </c>
      <c r="E374">
        <v>1000</v>
      </c>
      <c r="F374" t="s">
        <v>59</v>
      </c>
      <c r="G374" t="s">
        <v>59</v>
      </c>
      <c r="H374" t="s">
        <v>59</v>
      </c>
      <c r="I374" t="s">
        <v>59</v>
      </c>
      <c r="J374">
        <v>2</v>
      </c>
      <c r="K374">
        <v>10</v>
      </c>
      <c r="L374">
        <v>0</v>
      </c>
      <c r="M374">
        <v>10</v>
      </c>
      <c r="N374">
        <v>0</v>
      </c>
      <c r="O374">
        <v>0</v>
      </c>
      <c r="P374" t="s">
        <v>62</v>
      </c>
      <c r="Q374" t="s">
        <v>65</v>
      </c>
      <c r="R374" t="s">
        <v>59</v>
      </c>
      <c r="S374" t="s">
        <v>59</v>
      </c>
      <c r="T374">
        <v>0.656461816538635</v>
      </c>
      <c r="U374">
        <v>0.656461816538635</v>
      </c>
      <c r="V374">
        <v>0</v>
      </c>
      <c r="W374">
        <v>-999</v>
      </c>
      <c r="X374">
        <v>16.108511230496301</v>
      </c>
      <c r="Y374">
        <v>16.187577971827402</v>
      </c>
      <c r="Z374">
        <v>16.139017463808202</v>
      </c>
      <c r="AA374">
        <v>3.08600902557373</v>
      </c>
      <c r="AB374">
        <v>27.8201904296875</v>
      </c>
      <c r="AC374">
        <v>8.1180206034660696</v>
      </c>
      <c r="AD374">
        <v>8.1345366649700708</v>
      </c>
      <c r="AE374">
        <v>8.1391061348251093</v>
      </c>
      <c r="AF374">
        <v>9.9412562132851299E-3</v>
      </c>
      <c r="AG374" s="4">
        <v>2.4947013238676801E-6</v>
      </c>
      <c r="AH374">
        <v>0</v>
      </c>
      <c r="AI374">
        <v>0</v>
      </c>
      <c r="AJ374">
        <v>0</v>
      </c>
      <c r="AK374">
        <v>0</v>
      </c>
      <c r="AL374">
        <v>9.7944047945835795</v>
      </c>
      <c r="AM374">
        <v>10.527723712616099</v>
      </c>
      <c r="AN374">
        <v>10.9594008887754</v>
      </c>
      <c r="AO374">
        <v>10.3128115696833</v>
      </c>
      <c r="AP374">
        <v>10.7002086251858</v>
      </c>
      <c r="AQ374">
        <v>10.9594008887754</v>
      </c>
      <c r="AR374">
        <v>4.7706173991722798</v>
      </c>
      <c r="AS374">
        <v>5.2101400665673196</v>
      </c>
      <c r="AT374">
        <v>0</v>
      </c>
    </row>
    <row r="375" spans="1:46" x14ac:dyDescent="0.25">
      <c r="A375">
        <v>376</v>
      </c>
      <c r="B375" t="s">
        <v>619</v>
      </c>
      <c r="C375">
        <v>1000</v>
      </c>
      <c r="D375">
        <v>3300</v>
      </c>
      <c r="E375">
        <v>3300</v>
      </c>
      <c r="F375" t="s">
        <v>59</v>
      </c>
      <c r="G375" t="s">
        <v>59</v>
      </c>
      <c r="H375" t="s">
        <v>59</v>
      </c>
      <c r="I375" t="s">
        <v>59</v>
      </c>
      <c r="J375">
        <v>4</v>
      </c>
      <c r="K375">
        <v>10</v>
      </c>
      <c r="L375">
        <v>0</v>
      </c>
      <c r="M375">
        <v>1</v>
      </c>
      <c r="N375">
        <v>10</v>
      </c>
      <c r="O375">
        <v>0</v>
      </c>
      <c r="P375" t="s">
        <v>62</v>
      </c>
      <c r="Q375" t="s">
        <v>65</v>
      </c>
      <c r="R375" t="s">
        <v>59</v>
      </c>
      <c r="S375" t="s">
        <v>59</v>
      </c>
      <c r="T375">
        <v>0.52202892001807499</v>
      </c>
      <c r="U375">
        <v>0.52202892001807499</v>
      </c>
      <c r="V375">
        <v>13.8958510398864</v>
      </c>
      <c r="W375">
        <v>-999</v>
      </c>
      <c r="X375">
        <v>17.1649664893066</v>
      </c>
      <c r="Y375">
        <v>16.9595878586906</v>
      </c>
      <c r="Z375">
        <v>16.556492967724299</v>
      </c>
      <c r="AA375">
        <v>4.6821651458740199</v>
      </c>
      <c r="AB375">
        <v>28.1160469055175</v>
      </c>
      <c r="AC375">
        <v>8.1668199469371991</v>
      </c>
      <c r="AD375">
        <v>8.2760915012412699</v>
      </c>
      <c r="AE375">
        <v>8.2994735488258407</v>
      </c>
      <c r="AF375">
        <v>2.3723452327157699E-3</v>
      </c>
      <c r="AG375" s="4">
        <v>5.1437141520259002E-7</v>
      </c>
      <c r="AH375">
        <v>0</v>
      </c>
      <c r="AI375">
        <v>0</v>
      </c>
      <c r="AJ375">
        <v>0</v>
      </c>
      <c r="AK375">
        <v>0</v>
      </c>
      <c r="AL375">
        <v>15.4252018584893</v>
      </c>
      <c r="AM375">
        <v>16.076232758583899</v>
      </c>
      <c r="AN375">
        <v>16.971035267802101</v>
      </c>
      <c r="AO375">
        <v>15.413753526201299</v>
      </c>
      <c r="AP375">
        <v>16.076232758583899</v>
      </c>
      <c r="AQ375">
        <v>16.971035267802101</v>
      </c>
      <c r="AR375">
        <v>16.680511493866199</v>
      </c>
      <c r="AS375">
        <v>0</v>
      </c>
      <c r="AT375">
        <v>0</v>
      </c>
    </row>
    <row r="376" spans="1:46" x14ac:dyDescent="0.25">
      <c r="A376">
        <v>377</v>
      </c>
      <c r="B376" t="s">
        <v>620</v>
      </c>
      <c r="C376">
        <v>100</v>
      </c>
      <c r="D376">
        <v>1000</v>
      </c>
      <c r="E376">
        <v>1000</v>
      </c>
      <c r="F376" t="s">
        <v>59</v>
      </c>
      <c r="G376" t="s">
        <v>59</v>
      </c>
      <c r="H376" t="s">
        <v>59</v>
      </c>
      <c r="I376" t="s">
        <v>59</v>
      </c>
      <c r="J376">
        <v>25</v>
      </c>
      <c r="K376">
        <v>10</v>
      </c>
      <c r="L376">
        <v>0</v>
      </c>
      <c r="M376">
        <v>25</v>
      </c>
      <c r="N376">
        <v>25</v>
      </c>
      <c r="O376">
        <v>0</v>
      </c>
      <c r="P376" t="s">
        <v>62</v>
      </c>
      <c r="Q376" t="s">
        <v>65</v>
      </c>
      <c r="R376" t="s">
        <v>59</v>
      </c>
      <c r="S376" t="s">
        <v>59</v>
      </c>
      <c r="T376">
        <v>5.64196962724344E-2</v>
      </c>
      <c r="U376">
        <v>5.64196962724344E-2</v>
      </c>
      <c r="V376">
        <v>2.5100104860433401</v>
      </c>
      <c r="W376">
        <v>-999</v>
      </c>
      <c r="X376">
        <v>18.495278094695799</v>
      </c>
      <c r="Y376">
        <v>14.349139810459</v>
      </c>
      <c r="Z376">
        <v>12.842403154635599</v>
      </c>
      <c r="AA376">
        <v>4.2744255065917898</v>
      </c>
      <c r="AB376">
        <v>27.6403274536132</v>
      </c>
      <c r="AC376">
        <v>9.6092025517210402</v>
      </c>
      <c r="AD376">
        <v>7.7831130795765597</v>
      </c>
      <c r="AE376">
        <v>7.2108264695613702</v>
      </c>
      <c r="AF376">
        <v>0.36014726184997697</v>
      </c>
      <c r="AG376">
        <v>9.4241758842266293E-2</v>
      </c>
      <c r="AH376">
        <v>0.36014726184997697</v>
      </c>
      <c r="AI376">
        <v>6.2299934414965799E-2</v>
      </c>
      <c r="AJ376">
        <v>5.8904739990796103E-2</v>
      </c>
      <c r="AK376">
        <v>1.6337516251254999E-4</v>
      </c>
      <c r="AL376">
        <v>18.720384825241901</v>
      </c>
      <c r="AM376">
        <v>5.1788364317397901</v>
      </c>
      <c r="AN376">
        <v>3.0639484506826902</v>
      </c>
      <c r="AO376">
        <v>18.9223851587459</v>
      </c>
      <c r="AP376">
        <v>5.1738023246261102</v>
      </c>
      <c r="AQ376">
        <v>3.06451234786176</v>
      </c>
      <c r="AR376">
        <v>18.058316803029001</v>
      </c>
      <c r="AS376">
        <v>5.2083370034969096</v>
      </c>
      <c r="AT376">
        <v>3.0539149698413399</v>
      </c>
    </row>
    <row r="377" spans="1:46" x14ac:dyDescent="0.25">
      <c r="A377">
        <v>378</v>
      </c>
      <c r="B377" t="s">
        <v>621</v>
      </c>
      <c r="C377">
        <v>100</v>
      </c>
      <c r="D377">
        <v>1000</v>
      </c>
      <c r="E377">
        <v>1000</v>
      </c>
      <c r="F377" t="s">
        <v>59</v>
      </c>
      <c r="G377" t="s">
        <v>59</v>
      </c>
      <c r="H377" t="s">
        <v>59</v>
      </c>
      <c r="I377" t="s">
        <v>59</v>
      </c>
      <c r="J377">
        <v>25</v>
      </c>
      <c r="K377">
        <v>10</v>
      </c>
      <c r="L377">
        <v>0</v>
      </c>
      <c r="M377">
        <v>50</v>
      </c>
      <c r="N377">
        <v>10</v>
      </c>
      <c r="O377">
        <v>0</v>
      </c>
      <c r="P377" t="s">
        <v>60</v>
      </c>
      <c r="Q377" t="s">
        <v>65</v>
      </c>
      <c r="R377" t="s">
        <v>59</v>
      </c>
      <c r="S377" t="s">
        <v>59</v>
      </c>
      <c r="T377">
        <v>3.93925448688449E-2</v>
      </c>
      <c r="U377">
        <v>3.93925448688449E-2</v>
      </c>
      <c r="V377">
        <v>2.7262693608370299</v>
      </c>
      <c r="W377">
        <v>-999</v>
      </c>
      <c r="X377">
        <v>18.824418547621899</v>
      </c>
      <c r="Y377">
        <v>14.517347962849</v>
      </c>
      <c r="Z377">
        <v>12.858930246545601</v>
      </c>
      <c r="AA377">
        <v>4.0158557891845703</v>
      </c>
      <c r="AB377">
        <v>27.505689620971602</v>
      </c>
      <c r="AC377">
        <v>10.550819253460601</v>
      </c>
      <c r="AD377">
        <v>8.4381932016541796</v>
      </c>
      <c r="AE377">
        <v>7.6803691076576097</v>
      </c>
      <c r="AF377">
        <v>0.36014726184997697</v>
      </c>
      <c r="AG377">
        <v>8.1377373858634805E-2</v>
      </c>
      <c r="AH377">
        <v>0.29167050161067598</v>
      </c>
      <c r="AI377">
        <v>4.7663305127414603E-2</v>
      </c>
      <c r="AJ377">
        <v>2.4022089277496501E-2</v>
      </c>
      <c r="AK377" s="4">
        <v>3.0864642314397201E-5</v>
      </c>
      <c r="AL377">
        <v>18.8018355952237</v>
      </c>
      <c r="AM377">
        <v>5.4937767070459103</v>
      </c>
      <c r="AN377">
        <v>3.18401674143999</v>
      </c>
      <c r="AO377">
        <v>18.732931248982801</v>
      </c>
      <c r="AP377">
        <v>5.3421417901896504</v>
      </c>
      <c r="AQ377">
        <v>3.1973116407517601</v>
      </c>
      <c r="AR377">
        <v>18.880302454082599</v>
      </c>
      <c r="AS377">
        <v>5.6426546254138596</v>
      </c>
      <c r="AT377">
        <v>3.17115380636579</v>
      </c>
    </row>
    <row r="378" spans="1:46" x14ac:dyDescent="0.25">
      <c r="A378">
        <v>379</v>
      </c>
      <c r="B378" t="s">
        <v>622</v>
      </c>
      <c r="C378">
        <v>100</v>
      </c>
      <c r="D378">
        <v>1000</v>
      </c>
      <c r="E378">
        <v>1000</v>
      </c>
      <c r="F378" t="s">
        <v>59</v>
      </c>
      <c r="G378" t="s">
        <v>59</v>
      </c>
      <c r="H378" t="s">
        <v>59</v>
      </c>
      <c r="I378" t="s">
        <v>59</v>
      </c>
      <c r="J378">
        <v>2</v>
      </c>
      <c r="K378">
        <v>10</v>
      </c>
      <c r="L378">
        <v>0</v>
      </c>
      <c r="M378">
        <v>1</v>
      </c>
      <c r="N378">
        <v>0</v>
      </c>
      <c r="O378">
        <v>0</v>
      </c>
      <c r="P378" t="s">
        <v>60</v>
      </c>
      <c r="Q378" t="s">
        <v>65</v>
      </c>
      <c r="R378" t="s">
        <v>59</v>
      </c>
      <c r="S378" t="s">
        <v>59</v>
      </c>
      <c r="T378">
        <v>0.70334387708992296</v>
      </c>
      <c r="U378">
        <v>0.70334387708992296</v>
      </c>
      <c r="V378">
        <v>0</v>
      </c>
      <c r="W378">
        <v>-999</v>
      </c>
      <c r="X378">
        <v>16.024398683909101</v>
      </c>
      <c r="Y378">
        <v>16.177426077305501</v>
      </c>
      <c r="Z378">
        <v>16.132952464208799</v>
      </c>
      <c r="AA378">
        <v>3.2157449722289999</v>
      </c>
      <c r="AB378">
        <v>27.7607917785644</v>
      </c>
      <c r="AC378">
        <v>8.1182067201410106</v>
      </c>
      <c r="AD378">
        <v>8.12552401151693</v>
      </c>
      <c r="AE378">
        <v>8.1235264921274499</v>
      </c>
      <c r="AF378">
        <v>6.4392227745142305E-2</v>
      </c>
      <c r="AG378" s="4">
        <v>2.0060485056456201E-5</v>
      </c>
      <c r="AH378">
        <v>0</v>
      </c>
      <c r="AI378">
        <v>0</v>
      </c>
      <c r="AJ378">
        <v>0</v>
      </c>
      <c r="AK378">
        <v>0</v>
      </c>
      <c r="AL378">
        <v>9.4768714440776805</v>
      </c>
      <c r="AM378">
        <v>9.8952548621363405</v>
      </c>
      <c r="AN378">
        <v>10.1548866035378</v>
      </c>
      <c r="AO378">
        <v>9.5256766701866091</v>
      </c>
      <c r="AP378">
        <v>9.8952548621363405</v>
      </c>
      <c r="AQ378">
        <v>10.1548866035378</v>
      </c>
      <c r="AR378">
        <v>4.1253784012335997</v>
      </c>
      <c r="AS378">
        <v>0</v>
      </c>
      <c r="AT378">
        <v>0</v>
      </c>
    </row>
    <row r="379" spans="1:46" x14ac:dyDescent="0.25">
      <c r="A379">
        <v>380</v>
      </c>
      <c r="B379" t="s">
        <v>623</v>
      </c>
      <c r="C379">
        <v>1000</v>
      </c>
      <c r="D379">
        <v>3300</v>
      </c>
      <c r="E379">
        <v>3300</v>
      </c>
      <c r="F379" t="s">
        <v>59</v>
      </c>
      <c r="G379" t="s">
        <v>59</v>
      </c>
      <c r="H379" t="s">
        <v>59</v>
      </c>
      <c r="I379" t="s">
        <v>59</v>
      </c>
      <c r="J379">
        <v>25</v>
      </c>
      <c r="K379">
        <v>10</v>
      </c>
      <c r="L379">
        <v>0</v>
      </c>
      <c r="M379">
        <v>1</v>
      </c>
      <c r="N379">
        <v>0</v>
      </c>
      <c r="O379">
        <v>0</v>
      </c>
      <c r="P379" t="s">
        <v>62</v>
      </c>
      <c r="Q379" t="s">
        <v>61</v>
      </c>
      <c r="R379" t="s">
        <v>59</v>
      </c>
      <c r="S379" t="s">
        <v>59</v>
      </c>
      <c r="T379">
        <v>7.3630924988495102E-3</v>
      </c>
      <c r="U379">
        <v>7.3630924988495102E-3</v>
      </c>
      <c r="V379">
        <v>0</v>
      </c>
      <c r="W379">
        <v>-999</v>
      </c>
      <c r="X379">
        <v>17.484338275858502</v>
      </c>
      <c r="Y379">
        <v>12.590480961930799</v>
      </c>
      <c r="Z379">
        <v>10.8037172474992</v>
      </c>
      <c r="AA379">
        <v>3.15608787536621</v>
      </c>
      <c r="AB379">
        <v>26.5997200012207</v>
      </c>
      <c r="AC379">
        <v>11.269500439253701</v>
      </c>
      <c r="AD379">
        <v>6.7442440505421404</v>
      </c>
      <c r="AE379">
        <v>5.7725544885757802</v>
      </c>
      <c r="AF379">
        <v>0.36014726184997697</v>
      </c>
      <c r="AG379">
        <v>0.147346387280333</v>
      </c>
      <c r="AH379">
        <v>0.36014726184997697</v>
      </c>
      <c r="AI379">
        <v>0.12396366544517</v>
      </c>
      <c r="AJ379">
        <v>0.36014726184997697</v>
      </c>
      <c r="AK379">
        <v>7.55824063972729E-2</v>
      </c>
      <c r="AL379">
        <v>51.587274149061798</v>
      </c>
      <c r="AM379">
        <v>9.6179464990482693</v>
      </c>
      <c r="AN379">
        <v>4.8038412054053996</v>
      </c>
      <c r="AO379">
        <v>51.749772409923096</v>
      </c>
      <c r="AP379">
        <v>9.6179464990482693</v>
      </c>
      <c r="AQ379">
        <v>4.8038412054053996</v>
      </c>
      <c r="AR379">
        <v>34.0943363673411</v>
      </c>
      <c r="AS379">
        <v>0</v>
      </c>
      <c r="AT379">
        <v>0</v>
      </c>
    </row>
    <row r="380" spans="1:46" x14ac:dyDescent="0.25">
      <c r="A380">
        <v>381</v>
      </c>
      <c r="B380" t="s">
        <v>624</v>
      </c>
      <c r="C380">
        <v>10</v>
      </c>
      <c r="D380">
        <v>330</v>
      </c>
      <c r="E380">
        <v>330</v>
      </c>
      <c r="F380" t="s">
        <v>59</v>
      </c>
      <c r="G380" t="s">
        <v>59</v>
      </c>
      <c r="H380" t="s">
        <v>59</v>
      </c>
      <c r="I380" t="s">
        <v>59</v>
      </c>
      <c r="J380">
        <v>10</v>
      </c>
      <c r="K380">
        <v>10</v>
      </c>
      <c r="L380">
        <v>0</v>
      </c>
      <c r="M380">
        <v>90</v>
      </c>
      <c r="N380">
        <v>0</v>
      </c>
      <c r="O380">
        <v>0</v>
      </c>
      <c r="P380" t="s">
        <v>62</v>
      </c>
      <c r="Q380" t="s">
        <v>61</v>
      </c>
      <c r="R380" t="s">
        <v>59</v>
      </c>
      <c r="S380" t="s">
        <v>59</v>
      </c>
      <c r="T380">
        <v>1.22919334186939E-2</v>
      </c>
      <c r="U380">
        <v>1.22919334186939E-2</v>
      </c>
      <c r="V380">
        <v>0</v>
      </c>
      <c r="W380">
        <v>-999</v>
      </c>
      <c r="X380">
        <v>18.4640887696367</v>
      </c>
      <c r="Y380">
        <v>13.8579500239272</v>
      </c>
      <c r="Z380">
        <v>11.6188439293086</v>
      </c>
      <c r="AA380">
        <v>4.9269199371337802</v>
      </c>
      <c r="AB380">
        <v>27.9446620941162</v>
      </c>
      <c r="AC380">
        <v>7.3522728127492902</v>
      </c>
      <c r="AD380">
        <v>7.4276041153608601</v>
      </c>
      <c r="AE380">
        <v>7.40572792151724</v>
      </c>
      <c r="AF380">
        <v>0.29500640204865503</v>
      </c>
      <c r="AG380">
        <v>4.4212161434788101E-2</v>
      </c>
      <c r="AH380">
        <v>0</v>
      </c>
      <c r="AI380">
        <v>0</v>
      </c>
      <c r="AJ380">
        <v>0</v>
      </c>
      <c r="AK380">
        <v>0</v>
      </c>
      <c r="AL380">
        <v>0.79661170920192104</v>
      </c>
      <c r="AM380">
        <v>0.42430844334941098</v>
      </c>
      <c r="AN380">
        <v>0.31887574512988998</v>
      </c>
      <c r="AO380">
        <v>2.0061588226473499</v>
      </c>
      <c r="AP380">
        <v>0</v>
      </c>
      <c r="AQ380">
        <v>0</v>
      </c>
      <c r="AR380">
        <v>0.50670438518563399</v>
      </c>
      <c r="AS380">
        <v>0.42430844334941098</v>
      </c>
      <c r="AT380">
        <v>0.31887574512988998</v>
      </c>
    </row>
    <row r="381" spans="1:46" x14ac:dyDescent="0.25">
      <c r="A381">
        <v>382</v>
      </c>
      <c r="B381" t="s">
        <v>625</v>
      </c>
      <c r="C381">
        <v>10000</v>
      </c>
      <c r="D381">
        <v>10000</v>
      </c>
      <c r="E381">
        <v>10000</v>
      </c>
      <c r="F381" t="s">
        <v>59</v>
      </c>
      <c r="G381" t="s">
        <v>59</v>
      </c>
      <c r="H381" t="s">
        <v>59</v>
      </c>
      <c r="I381" t="s">
        <v>59</v>
      </c>
      <c r="J381">
        <v>25</v>
      </c>
      <c r="K381">
        <v>10</v>
      </c>
      <c r="L381">
        <v>0</v>
      </c>
      <c r="M381">
        <v>0</v>
      </c>
      <c r="N381">
        <v>0</v>
      </c>
      <c r="O381">
        <v>0</v>
      </c>
      <c r="P381" t="s">
        <v>62</v>
      </c>
      <c r="Q381" t="s">
        <v>61</v>
      </c>
      <c r="R381" t="s">
        <v>59</v>
      </c>
      <c r="S381" t="s">
        <v>59</v>
      </c>
      <c r="T381">
        <v>6.8568798895536102E-3</v>
      </c>
      <c r="U381">
        <v>6.8568798895536102E-3</v>
      </c>
      <c r="V381">
        <v>3.7538958034699701</v>
      </c>
      <c r="W381">
        <v>-999</v>
      </c>
      <c r="X381">
        <v>17.1353004778578</v>
      </c>
      <c r="Y381">
        <v>9.4167148140956805</v>
      </c>
      <c r="Z381">
        <v>5.8804905952663598</v>
      </c>
      <c r="AA381">
        <v>1.14559781551361</v>
      </c>
      <c r="AB381">
        <v>27.461917877197202</v>
      </c>
      <c r="AC381">
        <v>11.453884364161899</v>
      </c>
      <c r="AD381">
        <v>6.9218371855009497</v>
      </c>
      <c r="AE381">
        <v>5.4421820946789596</v>
      </c>
      <c r="AF381">
        <v>0.36014726184997697</v>
      </c>
      <c r="AG381">
        <v>0.18490957876146999</v>
      </c>
      <c r="AH381">
        <v>0.36014726184997697</v>
      </c>
      <c r="AI381">
        <v>0.16346895108286599</v>
      </c>
      <c r="AJ381">
        <v>0.36014726184997697</v>
      </c>
      <c r="AK381">
        <v>9.1562485814473404E-2</v>
      </c>
      <c r="AL381">
        <v>49.437923102764898</v>
      </c>
      <c r="AM381">
        <v>11.2992712000488</v>
      </c>
      <c r="AN381">
        <v>4.7469121888816197</v>
      </c>
      <c r="AO381">
        <v>49.437923102764898</v>
      </c>
      <c r="AP381">
        <v>11.2992712000488</v>
      </c>
      <c r="AQ381">
        <v>4.7469121888816197</v>
      </c>
      <c r="AR381">
        <v>0</v>
      </c>
      <c r="AS381">
        <v>0</v>
      </c>
      <c r="AT381">
        <v>0</v>
      </c>
    </row>
    <row r="382" spans="1:46" x14ac:dyDescent="0.25">
      <c r="A382">
        <v>383</v>
      </c>
      <c r="B382" t="s">
        <v>626</v>
      </c>
      <c r="C382">
        <v>10</v>
      </c>
      <c r="D382">
        <v>330</v>
      </c>
      <c r="E382">
        <v>330</v>
      </c>
      <c r="F382" t="s">
        <v>59</v>
      </c>
      <c r="G382" t="s">
        <v>59</v>
      </c>
      <c r="H382" t="s">
        <v>59</v>
      </c>
      <c r="I382" t="s">
        <v>59</v>
      </c>
      <c r="J382">
        <v>2</v>
      </c>
      <c r="K382">
        <v>10</v>
      </c>
      <c r="L382">
        <v>0</v>
      </c>
      <c r="M382">
        <v>90</v>
      </c>
      <c r="N382">
        <v>10</v>
      </c>
      <c r="O382">
        <v>0</v>
      </c>
      <c r="P382" t="s">
        <v>62</v>
      </c>
      <c r="Q382" t="s">
        <v>61</v>
      </c>
      <c r="R382" t="s">
        <v>59</v>
      </c>
      <c r="S382" t="s">
        <v>59</v>
      </c>
      <c r="T382">
        <v>0.30800756620428699</v>
      </c>
      <c r="U382">
        <v>0.30800756620428699</v>
      </c>
      <c r="V382">
        <v>10.603150974889701</v>
      </c>
      <c r="W382">
        <v>-999</v>
      </c>
      <c r="X382">
        <v>11.9688515224192</v>
      </c>
      <c r="Y382">
        <v>11.805376150369099</v>
      </c>
      <c r="Z382">
        <v>11.7367412495501</v>
      </c>
      <c r="AA382">
        <v>1.8983585834503101</v>
      </c>
      <c r="AB382">
        <v>20.726097106933501</v>
      </c>
      <c r="AC382">
        <v>12.9677247315607</v>
      </c>
      <c r="AD382">
        <v>12.9570276615322</v>
      </c>
      <c r="AE382">
        <v>12.8567088310707</v>
      </c>
      <c r="AF382">
        <v>0</v>
      </c>
      <c r="AG382">
        <v>0</v>
      </c>
      <c r="AH382">
        <v>0</v>
      </c>
      <c r="AI382">
        <v>0</v>
      </c>
      <c r="AJ382">
        <v>0</v>
      </c>
      <c r="AK382">
        <v>0</v>
      </c>
      <c r="AL382">
        <v>74.977735888473404</v>
      </c>
      <c r="AM382">
        <v>74.031687152621004</v>
      </c>
      <c r="AN382">
        <v>70.832603551735303</v>
      </c>
      <c r="AO382">
        <v>74.744620244990401</v>
      </c>
      <c r="AP382">
        <v>75.239905251269604</v>
      </c>
      <c r="AQ382">
        <v>0</v>
      </c>
      <c r="AR382">
        <v>75.031671029589802</v>
      </c>
      <c r="AS382">
        <v>73.9855132125453</v>
      </c>
      <c r="AT382">
        <v>70.832603551735303</v>
      </c>
    </row>
    <row r="383" spans="1:46" x14ac:dyDescent="0.25">
      <c r="A383">
        <v>384</v>
      </c>
      <c r="B383" t="s">
        <v>185</v>
      </c>
      <c r="C383">
        <v>1</v>
      </c>
      <c r="D383">
        <v>100</v>
      </c>
      <c r="E383">
        <v>100</v>
      </c>
      <c r="F383" t="s">
        <v>59</v>
      </c>
      <c r="G383" t="s">
        <v>59</v>
      </c>
      <c r="H383" t="s">
        <v>59</v>
      </c>
      <c r="I383" t="s">
        <v>59</v>
      </c>
      <c r="J383">
        <v>4</v>
      </c>
      <c r="K383">
        <v>10</v>
      </c>
      <c r="L383">
        <v>0</v>
      </c>
      <c r="M383">
        <v>50</v>
      </c>
      <c r="N383">
        <v>25</v>
      </c>
      <c r="O383">
        <v>0</v>
      </c>
      <c r="P383" t="s">
        <v>60</v>
      </c>
      <c r="Q383" t="s">
        <v>65</v>
      </c>
      <c r="R383" t="s">
        <v>59</v>
      </c>
      <c r="S383" t="s">
        <v>59</v>
      </c>
      <c r="T383">
        <v>0.66666666666666596</v>
      </c>
      <c r="U383">
        <v>0.66666666666666596</v>
      </c>
      <c r="V383">
        <v>39.843743291394397</v>
      </c>
      <c r="W383">
        <v>-999</v>
      </c>
      <c r="X383">
        <v>17.091645229009899</v>
      </c>
      <c r="Y383">
        <v>16.273492375358199</v>
      </c>
      <c r="Z383">
        <v>15.4452098210652</v>
      </c>
      <c r="AA383">
        <v>6.1620607376098597</v>
      </c>
      <c r="AB383">
        <v>26.6515178680419</v>
      </c>
      <c r="AC383">
        <v>8.4623887803819393</v>
      </c>
      <c r="AD383">
        <v>8.5287374590263898</v>
      </c>
      <c r="AE383">
        <v>8.41656403314499</v>
      </c>
      <c r="AF383">
        <v>0</v>
      </c>
      <c r="AG383">
        <v>0</v>
      </c>
      <c r="AH383">
        <v>0</v>
      </c>
      <c r="AI383">
        <v>0</v>
      </c>
      <c r="AJ383">
        <v>0</v>
      </c>
      <c r="AK383">
        <v>0</v>
      </c>
      <c r="AL383">
        <v>12.048133763492601</v>
      </c>
      <c r="AM383">
        <v>13.9878300856822</v>
      </c>
      <c r="AN383">
        <v>17.977156403300501</v>
      </c>
      <c r="AO383">
        <v>11.9894201893072</v>
      </c>
      <c r="AP383">
        <v>13.9039952517634</v>
      </c>
      <c r="AQ383">
        <v>18.6812014661283</v>
      </c>
      <c r="AR383">
        <v>12.153413275824899</v>
      </c>
      <c r="AS383">
        <v>14.0933998765429</v>
      </c>
      <c r="AT383">
        <v>17.4491226061796</v>
      </c>
    </row>
    <row r="384" spans="1:46" x14ac:dyDescent="0.25">
      <c r="A384">
        <v>385</v>
      </c>
      <c r="B384" t="s">
        <v>627</v>
      </c>
      <c r="C384">
        <v>1000</v>
      </c>
      <c r="D384">
        <v>3300</v>
      </c>
      <c r="E384">
        <v>3300</v>
      </c>
      <c r="F384" t="s">
        <v>59</v>
      </c>
      <c r="G384" t="s">
        <v>59</v>
      </c>
      <c r="H384" t="s">
        <v>59</v>
      </c>
      <c r="I384" t="s">
        <v>59</v>
      </c>
      <c r="J384">
        <v>10</v>
      </c>
      <c r="K384">
        <v>10</v>
      </c>
      <c r="L384">
        <v>0</v>
      </c>
      <c r="M384">
        <v>10</v>
      </c>
      <c r="N384">
        <v>0</v>
      </c>
      <c r="O384">
        <v>0</v>
      </c>
      <c r="P384" t="s">
        <v>60</v>
      </c>
      <c r="Q384" t="s">
        <v>61</v>
      </c>
      <c r="R384" t="s">
        <v>59</v>
      </c>
      <c r="S384" t="s">
        <v>59</v>
      </c>
      <c r="T384">
        <v>0.19466175793833401</v>
      </c>
      <c r="U384">
        <v>0.19466175793833401</v>
      </c>
      <c r="V384">
        <v>0</v>
      </c>
      <c r="W384">
        <v>-999</v>
      </c>
      <c r="X384">
        <v>17.362400771174801</v>
      </c>
      <c r="Y384">
        <v>15.2391189997987</v>
      </c>
      <c r="Z384">
        <v>14.001668207361</v>
      </c>
      <c r="AA384">
        <v>4.4809265136718697</v>
      </c>
      <c r="AB384">
        <v>28.771537780761701</v>
      </c>
      <c r="AC384">
        <v>10.029458878065499</v>
      </c>
      <c r="AD384">
        <v>10.2738070081444</v>
      </c>
      <c r="AE384">
        <v>7.9486952632939003</v>
      </c>
      <c r="AF384">
        <v>0.36382880809940099</v>
      </c>
      <c r="AG384">
        <v>7.3595995348661694E-2</v>
      </c>
      <c r="AH384">
        <v>0.36382880809940099</v>
      </c>
      <c r="AI384">
        <v>5.70124628993494E-2</v>
      </c>
      <c r="AJ384">
        <v>0.352968246663598</v>
      </c>
      <c r="AK384">
        <v>2.9466063164158601E-2</v>
      </c>
      <c r="AL384">
        <v>35.358579952588698</v>
      </c>
      <c r="AM384">
        <v>36.744412405454099</v>
      </c>
      <c r="AN384">
        <v>28.096199821096601</v>
      </c>
      <c r="AO384">
        <v>36.586152717565298</v>
      </c>
      <c r="AP384">
        <v>36.744412405454099</v>
      </c>
      <c r="AQ384">
        <v>28.096199821096601</v>
      </c>
      <c r="AR384">
        <v>23.445681691485898</v>
      </c>
      <c r="AS384">
        <v>0</v>
      </c>
      <c r="AT384">
        <v>0</v>
      </c>
    </row>
    <row r="385" spans="1:46" x14ac:dyDescent="0.25">
      <c r="A385">
        <v>386</v>
      </c>
      <c r="B385" t="s">
        <v>628</v>
      </c>
      <c r="C385">
        <v>1000</v>
      </c>
      <c r="D385">
        <v>3300</v>
      </c>
      <c r="E385">
        <v>3300</v>
      </c>
      <c r="F385" t="s">
        <v>59</v>
      </c>
      <c r="G385" t="s">
        <v>59</v>
      </c>
      <c r="H385" t="s">
        <v>59</v>
      </c>
      <c r="I385" t="s">
        <v>59</v>
      </c>
      <c r="J385">
        <v>10</v>
      </c>
      <c r="K385">
        <v>10</v>
      </c>
      <c r="L385">
        <v>0</v>
      </c>
      <c r="M385">
        <v>1</v>
      </c>
      <c r="N385">
        <v>25</v>
      </c>
      <c r="O385">
        <v>0</v>
      </c>
      <c r="P385" t="s">
        <v>60</v>
      </c>
      <c r="Q385" t="s">
        <v>65</v>
      </c>
      <c r="R385" t="s">
        <v>59</v>
      </c>
      <c r="S385" t="s">
        <v>59</v>
      </c>
      <c r="T385">
        <v>0.26323055683386998</v>
      </c>
      <c r="U385">
        <v>0.26323055683386998</v>
      </c>
      <c r="V385">
        <v>0</v>
      </c>
      <c r="W385">
        <v>-999</v>
      </c>
      <c r="X385">
        <v>17.366465952557601</v>
      </c>
      <c r="Y385">
        <v>15.3971354265509</v>
      </c>
      <c r="Z385">
        <v>14.1716033585574</v>
      </c>
      <c r="AA385">
        <v>4.6758685111999503</v>
      </c>
      <c r="AB385">
        <v>28.818590164184499</v>
      </c>
      <c r="AC385">
        <v>8.5424777828379792</v>
      </c>
      <c r="AD385">
        <v>9.1839595677979293</v>
      </c>
      <c r="AE385">
        <v>8.4078330713674507</v>
      </c>
      <c r="AF385">
        <v>0.27335480901978798</v>
      </c>
      <c r="AG385">
        <v>9.24512325730391E-3</v>
      </c>
      <c r="AH385">
        <v>0.17367694431661199</v>
      </c>
      <c r="AI385">
        <v>2.1120697673155898E-3</v>
      </c>
      <c r="AJ385">
        <v>1.7947537965945601E-2</v>
      </c>
      <c r="AK385" s="4">
        <v>7.2216557620523501E-5</v>
      </c>
      <c r="AL385">
        <v>12.9916888984945</v>
      </c>
      <c r="AM385">
        <v>18.286613415015999</v>
      </c>
      <c r="AN385">
        <v>14.2869240271515</v>
      </c>
      <c r="AO385">
        <v>13.0348498934605</v>
      </c>
      <c r="AP385">
        <v>18.286613415015999</v>
      </c>
      <c r="AQ385">
        <v>14.2869240271515</v>
      </c>
      <c r="AR385">
        <v>8.3454077904040993</v>
      </c>
      <c r="AS385">
        <v>0</v>
      </c>
      <c r="AT385">
        <v>0</v>
      </c>
    </row>
    <row r="386" spans="1:46" x14ac:dyDescent="0.25">
      <c r="A386">
        <v>387</v>
      </c>
      <c r="B386" t="s">
        <v>629</v>
      </c>
      <c r="C386">
        <v>10000</v>
      </c>
      <c r="D386">
        <v>10000</v>
      </c>
      <c r="E386">
        <v>10000</v>
      </c>
      <c r="F386" t="s">
        <v>59</v>
      </c>
      <c r="G386" t="s">
        <v>59</v>
      </c>
      <c r="H386" t="s">
        <v>59</v>
      </c>
      <c r="I386" t="s">
        <v>59</v>
      </c>
      <c r="J386">
        <v>10</v>
      </c>
      <c r="K386">
        <v>10</v>
      </c>
      <c r="L386">
        <v>0</v>
      </c>
      <c r="M386">
        <v>10</v>
      </c>
      <c r="N386">
        <v>0</v>
      </c>
      <c r="O386">
        <v>0</v>
      </c>
      <c r="P386" t="s">
        <v>60</v>
      </c>
      <c r="Q386" t="s">
        <v>61</v>
      </c>
      <c r="R386" t="s">
        <v>59</v>
      </c>
      <c r="S386" t="s">
        <v>59</v>
      </c>
      <c r="T386">
        <v>0.194431661297745</v>
      </c>
      <c r="U386">
        <v>0.194431661297745</v>
      </c>
      <c r="V386">
        <v>0</v>
      </c>
      <c r="W386">
        <v>-999</v>
      </c>
      <c r="X386">
        <v>17.0914910962051</v>
      </c>
      <c r="Y386">
        <v>15.2068326150402</v>
      </c>
      <c r="Z386">
        <v>13.793777009106501</v>
      </c>
      <c r="AA386">
        <v>4.5233387947082502</v>
      </c>
      <c r="AB386">
        <v>28.770732879638601</v>
      </c>
      <c r="AC386">
        <v>9.9497198371694093</v>
      </c>
      <c r="AD386">
        <v>10.7444983896544</v>
      </c>
      <c r="AE386">
        <v>8.5015892746251591</v>
      </c>
      <c r="AF386">
        <v>0.36382880809940099</v>
      </c>
      <c r="AG386">
        <v>6.1584191117221403E-2</v>
      </c>
      <c r="AH386">
        <v>0.36382880809940099</v>
      </c>
      <c r="AI386">
        <v>4.6309388697865599E-2</v>
      </c>
      <c r="AJ386">
        <v>0.32922227335480903</v>
      </c>
      <c r="AK386">
        <v>2.1681866283232001E-2</v>
      </c>
      <c r="AL386">
        <v>32.566395508745103</v>
      </c>
      <c r="AM386">
        <v>37.257016529723103</v>
      </c>
      <c r="AN386">
        <v>28.417437663949801</v>
      </c>
      <c r="AO386">
        <v>34.3650582133548</v>
      </c>
      <c r="AP386">
        <v>37.257016529723103</v>
      </c>
      <c r="AQ386">
        <v>28.417437663949801</v>
      </c>
      <c r="AR386">
        <v>15.111392907360599</v>
      </c>
      <c r="AS386">
        <v>0</v>
      </c>
      <c r="AT386">
        <v>0</v>
      </c>
    </row>
    <row r="387" spans="1:46" x14ac:dyDescent="0.25">
      <c r="A387">
        <v>388</v>
      </c>
      <c r="B387" t="s">
        <v>630</v>
      </c>
      <c r="C387">
        <v>100</v>
      </c>
      <c r="D387">
        <v>1000</v>
      </c>
      <c r="E387">
        <v>1000</v>
      </c>
      <c r="F387" t="s">
        <v>59</v>
      </c>
      <c r="G387" t="s">
        <v>59</v>
      </c>
      <c r="H387" t="s">
        <v>59</v>
      </c>
      <c r="I387" t="s">
        <v>59</v>
      </c>
      <c r="J387">
        <v>25</v>
      </c>
      <c r="K387">
        <v>10</v>
      </c>
      <c r="L387">
        <v>0</v>
      </c>
      <c r="M387">
        <v>1</v>
      </c>
      <c r="N387">
        <v>0</v>
      </c>
      <c r="O387">
        <v>0</v>
      </c>
      <c r="P387" t="s">
        <v>60</v>
      </c>
      <c r="Q387" t="s">
        <v>65</v>
      </c>
      <c r="R387" t="s">
        <v>59</v>
      </c>
      <c r="S387" t="s">
        <v>59</v>
      </c>
      <c r="T387">
        <v>7.80947998159226E-2</v>
      </c>
      <c r="U387">
        <v>7.80947998159226E-2</v>
      </c>
      <c r="V387">
        <v>0</v>
      </c>
      <c r="W387">
        <v>-999</v>
      </c>
      <c r="X387">
        <v>17.965535598803999</v>
      </c>
      <c r="Y387">
        <v>14.0286348160132</v>
      </c>
      <c r="Z387">
        <v>12.541875594252801</v>
      </c>
      <c r="AA387">
        <v>4.3487052917480398</v>
      </c>
      <c r="AB387">
        <v>27.1124954223632</v>
      </c>
      <c r="AC387">
        <v>9.4709361283064801</v>
      </c>
      <c r="AD387">
        <v>7.8074669410207802</v>
      </c>
      <c r="AE387">
        <v>6.8425349366774197</v>
      </c>
      <c r="AF387">
        <v>0.36014726184997697</v>
      </c>
      <c r="AG387">
        <v>0.109071014453286</v>
      </c>
      <c r="AH387">
        <v>0.36014726184997697</v>
      </c>
      <c r="AI387">
        <v>7.8899244974408894E-2</v>
      </c>
      <c r="AJ387">
        <v>0.21352968246663501</v>
      </c>
      <c r="AK387">
        <v>2.33369382001429E-2</v>
      </c>
      <c r="AL387">
        <v>17.8969995990137</v>
      </c>
      <c r="AM387">
        <v>7.5012311606572197</v>
      </c>
      <c r="AN387">
        <v>4.5592879326029001</v>
      </c>
      <c r="AO387">
        <v>17.9380755774303</v>
      </c>
      <c r="AP387">
        <v>7.5012311606572197</v>
      </c>
      <c r="AQ387">
        <v>4.5592879326029001</v>
      </c>
      <c r="AR387">
        <v>13.4751705224697</v>
      </c>
      <c r="AS387">
        <v>0</v>
      </c>
      <c r="AT387">
        <v>0</v>
      </c>
    </row>
    <row r="388" spans="1:46" x14ac:dyDescent="0.25">
      <c r="A388">
        <v>389</v>
      </c>
      <c r="B388" t="s">
        <v>631</v>
      </c>
      <c r="C388">
        <v>100</v>
      </c>
      <c r="D388">
        <v>1000</v>
      </c>
      <c r="E388">
        <v>1000</v>
      </c>
      <c r="F388" t="s">
        <v>59</v>
      </c>
      <c r="G388" t="s">
        <v>59</v>
      </c>
      <c r="H388" t="s">
        <v>59</v>
      </c>
      <c r="I388" t="s">
        <v>59</v>
      </c>
      <c r="J388">
        <v>2</v>
      </c>
      <c r="K388">
        <v>10</v>
      </c>
      <c r="L388">
        <v>0</v>
      </c>
      <c r="M388">
        <v>10</v>
      </c>
      <c r="N388">
        <v>0</v>
      </c>
      <c r="O388">
        <v>0</v>
      </c>
      <c r="P388" t="s">
        <v>60</v>
      </c>
      <c r="Q388" t="s">
        <v>61</v>
      </c>
      <c r="R388" t="s">
        <v>59</v>
      </c>
      <c r="S388" t="s">
        <v>59</v>
      </c>
      <c r="T388">
        <v>0.656461816538635</v>
      </c>
      <c r="U388">
        <v>0.656461816538635</v>
      </c>
      <c r="V388">
        <v>0</v>
      </c>
      <c r="W388">
        <v>-999</v>
      </c>
      <c r="X388">
        <v>16.108511230496301</v>
      </c>
      <c r="Y388">
        <v>16.187577971827402</v>
      </c>
      <c r="Z388">
        <v>16.139017463808202</v>
      </c>
      <c r="AA388">
        <v>3.08600902557373</v>
      </c>
      <c r="AB388">
        <v>27.8201904296875</v>
      </c>
      <c r="AC388">
        <v>8.4730058192560307</v>
      </c>
      <c r="AD388">
        <v>8.5260281442225594</v>
      </c>
      <c r="AE388">
        <v>8.5385999420883394</v>
      </c>
      <c r="AF388">
        <v>0.41979213737008497</v>
      </c>
      <c r="AG388">
        <v>3.5220553495999402E-3</v>
      </c>
      <c r="AH388">
        <v>0</v>
      </c>
      <c r="AI388">
        <v>0</v>
      </c>
      <c r="AJ388">
        <v>0</v>
      </c>
      <c r="AK388">
        <v>0</v>
      </c>
      <c r="AL388">
        <v>28.931824229868099</v>
      </c>
      <c r="AM388">
        <v>30.5549915941493</v>
      </c>
      <c r="AN388">
        <v>31.583232280027001</v>
      </c>
      <c r="AO388">
        <v>30.1416275164075</v>
      </c>
      <c r="AP388">
        <v>30.957094485072499</v>
      </c>
      <c r="AQ388">
        <v>31.583232280027001</v>
      </c>
      <c r="AR388">
        <v>17.207836825047501</v>
      </c>
      <c r="AS388">
        <v>18.1584536886125</v>
      </c>
      <c r="AT388">
        <v>0</v>
      </c>
    </row>
    <row r="389" spans="1:46" x14ac:dyDescent="0.25">
      <c r="A389">
        <v>390</v>
      </c>
      <c r="B389" t="s">
        <v>188</v>
      </c>
      <c r="C389">
        <v>1</v>
      </c>
      <c r="D389">
        <v>100</v>
      </c>
      <c r="E389">
        <v>100</v>
      </c>
      <c r="F389" t="s">
        <v>59</v>
      </c>
      <c r="G389" t="s">
        <v>59</v>
      </c>
      <c r="H389" t="s">
        <v>59</v>
      </c>
      <c r="I389" t="s">
        <v>59</v>
      </c>
      <c r="J389">
        <v>4</v>
      </c>
      <c r="K389">
        <v>10</v>
      </c>
      <c r="L389">
        <v>0</v>
      </c>
      <c r="M389">
        <v>50</v>
      </c>
      <c r="N389">
        <v>0</v>
      </c>
      <c r="O389">
        <v>0</v>
      </c>
      <c r="P389" t="s">
        <v>60</v>
      </c>
      <c r="Q389" t="s">
        <v>61</v>
      </c>
      <c r="R389" t="s">
        <v>59</v>
      </c>
      <c r="S389" t="s">
        <v>59</v>
      </c>
      <c r="T389">
        <v>0.41049382716049299</v>
      </c>
      <c r="U389">
        <v>0.41049382716049299</v>
      </c>
      <c r="V389">
        <v>0</v>
      </c>
      <c r="W389">
        <v>-999</v>
      </c>
      <c r="X389">
        <v>17.091645229009899</v>
      </c>
      <c r="Y389">
        <v>16.273492375358199</v>
      </c>
      <c r="Z389">
        <v>15.4452098210652</v>
      </c>
      <c r="AA389">
        <v>6.1620607376098597</v>
      </c>
      <c r="AB389">
        <v>26.6515178680419</v>
      </c>
      <c r="AC389">
        <v>9.0729556966710891</v>
      </c>
      <c r="AD389">
        <v>8.9869102884511403</v>
      </c>
      <c r="AE389">
        <v>8.3012730734688898</v>
      </c>
      <c r="AF389">
        <v>0.469135802469135</v>
      </c>
      <c r="AG389">
        <v>2.8432302471583699E-2</v>
      </c>
      <c r="AH389">
        <v>0.280864197530864</v>
      </c>
      <c r="AI389">
        <v>7.1530456508849E-3</v>
      </c>
      <c r="AJ389">
        <v>0</v>
      </c>
      <c r="AK389">
        <v>0</v>
      </c>
      <c r="AL389">
        <v>22.954271113091298</v>
      </c>
      <c r="AM389">
        <v>25.0675431380205</v>
      </c>
      <c r="AN389">
        <v>26.923692169206898</v>
      </c>
      <c r="AO389">
        <v>27.588311461125599</v>
      </c>
      <c r="AP389">
        <v>31.8672595784675</v>
      </c>
      <c r="AQ389">
        <v>38.274576639517697</v>
      </c>
      <c r="AR389">
        <v>14.6449573855817</v>
      </c>
      <c r="AS389">
        <v>16.5049372500503</v>
      </c>
      <c r="AT389">
        <v>18.4105288164737</v>
      </c>
    </row>
    <row r="390" spans="1:46" x14ac:dyDescent="0.25">
      <c r="A390">
        <v>391</v>
      </c>
      <c r="B390" t="s">
        <v>632</v>
      </c>
      <c r="C390">
        <v>10000</v>
      </c>
      <c r="D390">
        <v>10000</v>
      </c>
      <c r="E390">
        <v>10000</v>
      </c>
      <c r="F390" t="s">
        <v>59</v>
      </c>
      <c r="G390" t="s">
        <v>59</v>
      </c>
      <c r="H390" t="s">
        <v>59</v>
      </c>
      <c r="I390" t="s">
        <v>59</v>
      </c>
      <c r="J390">
        <v>25</v>
      </c>
      <c r="K390">
        <v>10</v>
      </c>
      <c r="L390">
        <v>0</v>
      </c>
      <c r="M390">
        <v>1</v>
      </c>
      <c r="N390">
        <v>10</v>
      </c>
      <c r="O390">
        <v>0</v>
      </c>
      <c r="P390" t="s">
        <v>60</v>
      </c>
      <c r="Q390" t="s">
        <v>65</v>
      </c>
      <c r="R390" t="s">
        <v>59</v>
      </c>
      <c r="S390" t="s">
        <v>59</v>
      </c>
      <c r="T390">
        <v>7.80947998159226E-2</v>
      </c>
      <c r="U390">
        <v>7.80947998159226E-2</v>
      </c>
      <c r="V390">
        <v>0</v>
      </c>
      <c r="W390">
        <v>-999</v>
      </c>
      <c r="X390">
        <v>17.1323146556743</v>
      </c>
      <c r="Y390">
        <v>9.4122295535181806</v>
      </c>
      <c r="Z390">
        <v>5.8713753499022303</v>
      </c>
      <c r="AA390">
        <v>4.3930387496948198</v>
      </c>
      <c r="AB390">
        <v>26.712331771850501</v>
      </c>
      <c r="AC390">
        <v>9.2941495572374109</v>
      </c>
      <c r="AD390">
        <v>8.1213206287310094</v>
      </c>
      <c r="AE390">
        <v>7.09616192808938</v>
      </c>
      <c r="AF390">
        <v>0.36014726184997697</v>
      </c>
      <c r="AG390">
        <v>0.11197339100218801</v>
      </c>
      <c r="AH390">
        <v>0.34127933732167498</v>
      </c>
      <c r="AI390">
        <v>5.4511201190493998E-2</v>
      </c>
      <c r="AJ390">
        <v>4.9700874367234202E-3</v>
      </c>
      <c r="AK390" s="4">
        <v>7.3442343271860699E-6</v>
      </c>
      <c r="AL390">
        <v>15.2504291807412</v>
      </c>
      <c r="AM390">
        <v>6.8308767997751296</v>
      </c>
      <c r="AN390">
        <v>3.2793729588147502</v>
      </c>
      <c r="AO390">
        <v>15.3246866566791</v>
      </c>
      <c r="AP390">
        <v>6.8308767997751296</v>
      </c>
      <c r="AQ390">
        <v>3.2793729588147502</v>
      </c>
      <c r="AR390">
        <v>7.2566118960197104</v>
      </c>
      <c r="AS390">
        <v>0</v>
      </c>
      <c r="AT390">
        <v>0</v>
      </c>
    </row>
    <row r="391" spans="1:46" x14ac:dyDescent="0.25">
      <c r="A391">
        <v>392</v>
      </c>
      <c r="B391" t="s">
        <v>633</v>
      </c>
      <c r="C391">
        <v>10000</v>
      </c>
      <c r="D391">
        <v>10000</v>
      </c>
      <c r="E391">
        <v>10000</v>
      </c>
      <c r="F391" t="s">
        <v>59</v>
      </c>
      <c r="G391" t="s">
        <v>59</v>
      </c>
      <c r="H391" t="s">
        <v>59</v>
      </c>
      <c r="I391" t="s">
        <v>59</v>
      </c>
      <c r="J391">
        <v>4</v>
      </c>
      <c r="K391">
        <v>10</v>
      </c>
      <c r="L391">
        <v>0</v>
      </c>
      <c r="M391">
        <v>25</v>
      </c>
      <c r="N391">
        <v>0</v>
      </c>
      <c r="O391">
        <v>0</v>
      </c>
      <c r="P391" t="s">
        <v>62</v>
      </c>
      <c r="Q391" t="s">
        <v>61</v>
      </c>
      <c r="R391" t="s">
        <v>59</v>
      </c>
      <c r="S391" t="s">
        <v>59</v>
      </c>
      <c r="T391">
        <v>0.325124265702666</v>
      </c>
      <c r="U391">
        <v>0.325124265702666</v>
      </c>
      <c r="V391">
        <v>0</v>
      </c>
      <c r="W391">
        <v>-999</v>
      </c>
      <c r="X391">
        <v>17.116612909716</v>
      </c>
      <c r="Y391">
        <v>16.899275320154</v>
      </c>
      <c r="Z391">
        <v>16.436706922855599</v>
      </c>
      <c r="AA391">
        <v>4.1392726898193297</v>
      </c>
      <c r="AB391">
        <v>28.398845672607401</v>
      </c>
      <c r="AC391">
        <v>9.0080681556067308</v>
      </c>
      <c r="AD391">
        <v>9.52321035682656</v>
      </c>
      <c r="AE391">
        <v>9.6340328746811394</v>
      </c>
      <c r="AF391">
        <v>0.20390872119295</v>
      </c>
      <c r="AG391">
        <v>6.2952116401318401E-3</v>
      </c>
      <c r="AH391">
        <v>9.6362403976502406E-2</v>
      </c>
      <c r="AI391">
        <v>2.36514402508777E-3</v>
      </c>
      <c r="AJ391">
        <v>2.4740171712607301E-2</v>
      </c>
      <c r="AK391">
        <v>2.3302310788963899E-4</v>
      </c>
      <c r="AL391">
        <v>46.888048993426104</v>
      </c>
      <c r="AM391">
        <v>48.963816113066997</v>
      </c>
      <c r="AN391">
        <v>49.298708455310702</v>
      </c>
      <c r="AO391">
        <v>53.066478108701403</v>
      </c>
      <c r="AP391">
        <v>52.436322822765298</v>
      </c>
      <c r="AQ391">
        <v>49.298708455310702</v>
      </c>
      <c r="AR391">
        <v>26.7218468329704</v>
      </c>
      <c r="AS391">
        <v>30.6927779021544</v>
      </c>
      <c r="AT391">
        <v>0</v>
      </c>
    </row>
    <row r="392" spans="1:46" x14ac:dyDescent="0.25">
      <c r="A392">
        <v>393</v>
      </c>
      <c r="B392" t="s">
        <v>139</v>
      </c>
      <c r="C392">
        <v>1</v>
      </c>
      <c r="D392">
        <v>100</v>
      </c>
      <c r="E392">
        <v>100</v>
      </c>
      <c r="F392" t="s">
        <v>59</v>
      </c>
      <c r="G392" t="s">
        <v>59</v>
      </c>
      <c r="H392" t="s">
        <v>59</v>
      </c>
      <c r="I392" t="s">
        <v>59</v>
      </c>
      <c r="J392">
        <v>4</v>
      </c>
      <c r="K392">
        <v>10</v>
      </c>
      <c r="L392">
        <v>0</v>
      </c>
      <c r="M392">
        <v>25</v>
      </c>
      <c r="N392">
        <v>25</v>
      </c>
      <c r="O392">
        <v>0</v>
      </c>
      <c r="P392" t="s">
        <v>62</v>
      </c>
      <c r="Q392" t="s">
        <v>61</v>
      </c>
      <c r="R392" t="s">
        <v>59</v>
      </c>
      <c r="S392" t="s">
        <v>59</v>
      </c>
      <c r="T392">
        <v>0.45524691358024599</v>
      </c>
      <c r="U392">
        <v>0.45524691358024599</v>
      </c>
      <c r="V392">
        <v>30.061988013131199</v>
      </c>
      <c r="W392">
        <v>-999</v>
      </c>
      <c r="X392">
        <v>17.229372754509001</v>
      </c>
      <c r="Y392">
        <v>16.494510150346599</v>
      </c>
      <c r="Z392">
        <v>15.7272175834292</v>
      </c>
      <c r="AA392">
        <v>6.6901946067809996</v>
      </c>
      <c r="AB392">
        <v>27.309583663940401</v>
      </c>
      <c r="AC392">
        <v>9.4948648523401307</v>
      </c>
      <c r="AD392">
        <v>9.5128747908795397</v>
      </c>
      <c r="AE392">
        <v>8.7421768733433307</v>
      </c>
      <c r="AF392">
        <v>0.29012345679012302</v>
      </c>
      <c r="AG392">
        <v>1.18432794104277E-2</v>
      </c>
      <c r="AH392">
        <v>0.141975308641975</v>
      </c>
      <c r="AI392">
        <v>4.6361291919041498E-3</v>
      </c>
      <c r="AJ392">
        <v>0</v>
      </c>
      <c r="AK392">
        <v>0</v>
      </c>
      <c r="AL392">
        <v>44.347146001183603</v>
      </c>
      <c r="AM392">
        <v>46.7147558592306</v>
      </c>
      <c r="AN392">
        <v>42.296203508481803</v>
      </c>
      <c r="AO392">
        <v>44.325649036468803</v>
      </c>
      <c r="AP392">
        <v>47.1501811400313</v>
      </c>
      <c r="AQ392">
        <v>42.678157366239098</v>
      </c>
      <c r="AR392">
        <v>44.450024332318897</v>
      </c>
      <c r="AS392">
        <v>44.936769295961398</v>
      </c>
      <c r="AT392">
        <v>40.004480361938398</v>
      </c>
    </row>
    <row r="393" spans="1:46" x14ac:dyDescent="0.25">
      <c r="A393">
        <v>394</v>
      </c>
      <c r="B393" t="s">
        <v>72</v>
      </c>
      <c r="C393">
        <v>1</v>
      </c>
      <c r="D393">
        <v>100</v>
      </c>
      <c r="E393">
        <v>100</v>
      </c>
      <c r="F393" t="s">
        <v>59</v>
      </c>
      <c r="G393" t="s">
        <v>59</v>
      </c>
      <c r="H393" t="s">
        <v>59</v>
      </c>
      <c r="I393" t="s">
        <v>59</v>
      </c>
      <c r="J393">
        <v>10</v>
      </c>
      <c r="K393">
        <v>10</v>
      </c>
      <c r="L393">
        <v>0</v>
      </c>
      <c r="M393">
        <v>90</v>
      </c>
      <c r="N393">
        <v>10</v>
      </c>
      <c r="O393">
        <v>0</v>
      </c>
      <c r="P393" t="s">
        <v>62</v>
      </c>
      <c r="Q393" t="s">
        <v>61</v>
      </c>
      <c r="R393" t="s">
        <v>59</v>
      </c>
      <c r="S393" t="s">
        <v>59</v>
      </c>
      <c r="T393">
        <v>6.1728395061728301E-2</v>
      </c>
      <c r="U393">
        <v>6.1728395061728301E-2</v>
      </c>
      <c r="V393">
        <v>4.7409609128844004</v>
      </c>
      <c r="W393">
        <v>-999</v>
      </c>
      <c r="X393">
        <v>16.918949221387301</v>
      </c>
      <c r="Y393">
        <v>3.84640517764621</v>
      </c>
      <c r="Z393">
        <v>0.56974292516708303</v>
      </c>
      <c r="AA393">
        <v>4.1192135810851997</v>
      </c>
      <c r="AB393">
        <v>26.1886291503906</v>
      </c>
      <c r="AC393">
        <v>15.8207324345906</v>
      </c>
      <c r="AD393">
        <v>12.8871857325236</v>
      </c>
      <c r="AE393">
        <v>12.150439910888601</v>
      </c>
      <c r="AF393">
        <v>0</v>
      </c>
      <c r="AG393">
        <v>0</v>
      </c>
      <c r="AH393">
        <v>0</v>
      </c>
      <c r="AI393">
        <v>0</v>
      </c>
      <c r="AJ393">
        <v>0</v>
      </c>
      <c r="AK393">
        <v>0</v>
      </c>
      <c r="AL393">
        <v>72.546611212710502</v>
      </c>
      <c r="AM393">
        <v>36.555196278726903</v>
      </c>
      <c r="AN393">
        <v>33.165188993123799</v>
      </c>
      <c r="AO393">
        <v>72.411358508434901</v>
      </c>
      <c r="AP393">
        <v>36.5585026190831</v>
      </c>
      <c r="AQ393">
        <v>0</v>
      </c>
      <c r="AR393">
        <v>72.618065471573004</v>
      </c>
      <c r="AS393">
        <v>36.555121134627903</v>
      </c>
      <c r="AT393">
        <v>33.165188993123799</v>
      </c>
    </row>
    <row r="394" spans="1:46" x14ac:dyDescent="0.25">
      <c r="A394">
        <v>395</v>
      </c>
      <c r="B394" t="s">
        <v>634</v>
      </c>
      <c r="C394">
        <v>10</v>
      </c>
      <c r="D394">
        <v>330</v>
      </c>
      <c r="E394">
        <v>330</v>
      </c>
      <c r="F394" t="s">
        <v>59</v>
      </c>
      <c r="G394" t="s">
        <v>59</v>
      </c>
      <c r="H394" t="s">
        <v>59</v>
      </c>
      <c r="I394" t="s">
        <v>59</v>
      </c>
      <c r="J394">
        <v>2</v>
      </c>
      <c r="K394">
        <v>10</v>
      </c>
      <c r="L394">
        <v>0</v>
      </c>
      <c r="M394">
        <v>50</v>
      </c>
      <c r="N394">
        <v>0</v>
      </c>
      <c r="O394">
        <v>0</v>
      </c>
      <c r="P394" t="s">
        <v>62</v>
      </c>
      <c r="Q394" t="s">
        <v>65</v>
      </c>
      <c r="R394" t="s">
        <v>59</v>
      </c>
      <c r="S394" t="s">
        <v>59</v>
      </c>
      <c r="T394">
        <v>0.38209331651954598</v>
      </c>
      <c r="U394">
        <v>0.38209331651954598</v>
      </c>
      <c r="V394">
        <v>0</v>
      </c>
      <c r="W394">
        <v>-999</v>
      </c>
      <c r="X394">
        <v>15.507473863839801</v>
      </c>
      <c r="Y394">
        <v>15.3786453800942</v>
      </c>
      <c r="Z394">
        <v>15.309259141554801</v>
      </c>
      <c r="AA394">
        <v>4.6306266784667898</v>
      </c>
      <c r="AB394">
        <v>26.049079895019499</v>
      </c>
      <c r="AC394">
        <v>8.5268981952835592</v>
      </c>
      <c r="AD394">
        <v>8.4989448578567295</v>
      </c>
      <c r="AE394">
        <v>8.4786740423927807</v>
      </c>
      <c r="AF394">
        <v>0</v>
      </c>
      <c r="AG394">
        <v>0</v>
      </c>
      <c r="AH394">
        <v>0</v>
      </c>
      <c r="AI394">
        <v>0</v>
      </c>
      <c r="AJ394">
        <v>0</v>
      </c>
      <c r="AK394">
        <v>0</v>
      </c>
      <c r="AL394">
        <v>27.432946996818799</v>
      </c>
      <c r="AM394">
        <v>27.107870618267899</v>
      </c>
      <c r="AN394">
        <v>27.093878707523199</v>
      </c>
      <c r="AO394">
        <v>31.4858998621464</v>
      </c>
      <c r="AP394">
        <v>31.7383995096652</v>
      </c>
      <c r="AQ394">
        <v>31.8740277998767</v>
      </c>
      <c r="AR394">
        <v>22.483122208911599</v>
      </c>
      <c r="AS394">
        <v>22.6447102410173</v>
      </c>
      <c r="AT394">
        <v>22.701309271306499</v>
      </c>
    </row>
    <row r="395" spans="1:46" x14ac:dyDescent="0.25">
      <c r="A395">
        <v>396</v>
      </c>
      <c r="B395" t="s">
        <v>119</v>
      </c>
      <c r="C395">
        <v>1</v>
      </c>
      <c r="D395">
        <v>100</v>
      </c>
      <c r="E395">
        <v>100</v>
      </c>
      <c r="F395" t="s">
        <v>59</v>
      </c>
      <c r="G395" t="s">
        <v>59</v>
      </c>
      <c r="H395" t="s">
        <v>59</v>
      </c>
      <c r="I395" t="s">
        <v>59</v>
      </c>
      <c r="J395">
        <v>10</v>
      </c>
      <c r="K395">
        <v>10</v>
      </c>
      <c r="L395">
        <v>0</v>
      </c>
      <c r="M395">
        <v>90</v>
      </c>
      <c r="N395">
        <v>0</v>
      </c>
      <c r="O395">
        <v>0</v>
      </c>
      <c r="P395" t="s">
        <v>60</v>
      </c>
      <c r="Q395" t="s">
        <v>65</v>
      </c>
      <c r="R395" t="s">
        <v>59</v>
      </c>
      <c r="S395" t="s">
        <v>59</v>
      </c>
      <c r="T395">
        <v>0.11111111111111099</v>
      </c>
      <c r="U395">
        <v>0.11111111111111099</v>
      </c>
      <c r="V395">
        <v>0</v>
      </c>
      <c r="W395">
        <v>-999</v>
      </c>
      <c r="X395">
        <v>16.918949221387301</v>
      </c>
      <c r="Y395">
        <v>3.84640517764621</v>
      </c>
      <c r="Z395">
        <v>0.56974292516708303</v>
      </c>
      <c r="AA395">
        <v>4.1192135810851997</v>
      </c>
      <c r="AB395">
        <v>26.1886291503906</v>
      </c>
      <c r="AC395">
        <v>9.1988773699159907</v>
      </c>
      <c r="AD395">
        <v>9.38660053677029</v>
      </c>
      <c r="AE395">
        <v>9.4459913635253905</v>
      </c>
      <c r="AF395">
        <v>0</v>
      </c>
      <c r="AG395">
        <v>0</v>
      </c>
      <c r="AH395">
        <v>0</v>
      </c>
      <c r="AI395">
        <v>0</v>
      </c>
      <c r="AJ395">
        <v>0</v>
      </c>
      <c r="AK395">
        <v>0</v>
      </c>
      <c r="AL395">
        <v>7.5542225774310303</v>
      </c>
      <c r="AM395">
        <v>6.8934477571238801</v>
      </c>
      <c r="AN395">
        <v>6.6146967734740301</v>
      </c>
      <c r="AO395">
        <v>12.069876421447599</v>
      </c>
      <c r="AP395">
        <v>8.9743287700873093</v>
      </c>
      <c r="AQ395">
        <v>0</v>
      </c>
      <c r="AR395">
        <v>5.1685941315354702</v>
      </c>
      <c r="AS395">
        <v>6.8461550068292496</v>
      </c>
      <c r="AT395">
        <v>6.6146967734740301</v>
      </c>
    </row>
    <row r="396" spans="1:46" x14ac:dyDescent="0.25">
      <c r="A396">
        <v>397</v>
      </c>
      <c r="B396" t="s">
        <v>635</v>
      </c>
      <c r="C396">
        <v>100</v>
      </c>
      <c r="D396">
        <v>1000</v>
      </c>
      <c r="E396">
        <v>1000</v>
      </c>
      <c r="F396" t="s">
        <v>59</v>
      </c>
      <c r="G396" t="s">
        <v>59</v>
      </c>
      <c r="H396" t="s">
        <v>59</v>
      </c>
      <c r="I396" t="s">
        <v>59</v>
      </c>
      <c r="J396">
        <v>25</v>
      </c>
      <c r="K396">
        <v>10</v>
      </c>
      <c r="L396">
        <v>0</v>
      </c>
      <c r="M396">
        <v>1</v>
      </c>
      <c r="N396">
        <v>25</v>
      </c>
      <c r="O396">
        <v>0</v>
      </c>
      <c r="P396" t="s">
        <v>60</v>
      </c>
      <c r="Q396" t="s">
        <v>65</v>
      </c>
      <c r="R396" t="s">
        <v>59</v>
      </c>
      <c r="S396" t="s">
        <v>59</v>
      </c>
      <c r="T396">
        <v>7.80947998159226E-2</v>
      </c>
      <c r="U396">
        <v>7.80947998159226E-2</v>
      </c>
      <c r="V396">
        <v>0</v>
      </c>
      <c r="W396">
        <v>-999</v>
      </c>
      <c r="X396">
        <v>17.965535598803999</v>
      </c>
      <c r="Y396">
        <v>14.0286348160132</v>
      </c>
      <c r="Z396">
        <v>12.541875594252801</v>
      </c>
      <c r="AA396">
        <v>4.3487052917480398</v>
      </c>
      <c r="AB396">
        <v>27.1124954223632</v>
      </c>
      <c r="AC396">
        <v>9.4709361283064801</v>
      </c>
      <c r="AD396">
        <v>7.8074669410207802</v>
      </c>
      <c r="AE396">
        <v>6.8425349366774197</v>
      </c>
      <c r="AF396">
        <v>0.36014726184997697</v>
      </c>
      <c r="AG396">
        <v>0.109071014453286</v>
      </c>
      <c r="AH396">
        <v>0.36014726184997697</v>
      </c>
      <c r="AI396">
        <v>7.8899244974408894E-2</v>
      </c>
      <c r="AJ396">
        <v>0.21352968246663501</v>
      </c>
      <c r="AK396">
        <v>2.33369382001429E-2</v>
      </c>
      <c r="AL396">
        <v>17.8969995990137</v>
      </c>
      <c r="AM396">
        <v>7.5012311606572197</v>
      </c>
      <c r="AN396">
        <v>4.5592879326029001</v>
      </c>
      <c r="AO396">
        <v>17.9380755774303</v>
      </c>
      <c r="AP396">
        <v>7.5012311606572197</v>
      </c>
      <c r="AQ396">
        <v>4.5592879326029001</v>
      </c>
      <c r="AR396">
        <v>13.4751705224697</v>
      </c>
      <c r="AS396">
        <v>0</v>
      </c>
      <c r="AT396">
        <v>0</v>
      </c>
    </row>
    <row r="397" spans="1:46" x14ac:dyDescent="0.25">
      <c r="A397">
        <v>398</v>
      </c>
      <c r="B397" t="s">
        <v>636</v>
      </c>
      <c r="C397">
        <v>10000</v>
      </c>
      <c r="D397">
        <v>10000</v>
      </c>
      <c r="E397">
        <v>10000</v>
      </c>
      <c r="F397" t="s">
        <v>59</v>
      </c>
      <c r="G397" t="s">
        <v>59</v>
      </c>
      <c r="H397" t="s">
        <v>59</v>
      </c>
      <c r="I397" t="s">
        <v>59</v>
      </c>
      <c r="J397">
        <v>10</v>
      </c>
      <c r="K397">
        <v>10</v>
      </c>
      <c r="L397">
        <v>0</v>
      </c>
      <c r="M397">
        <v>25</v>
      </c>
      <c r="N397">
        <v>0</v>
      </c>
      <c r="O397">
        <v>0</v>
      </c>
      <c r="P397" t="s">
        <v>62</v>
      </c>
      <c r="Q397" t="s">
        <v>65</v>
      </c>
      <c r="R397" t="s">
        <v>59</v>
      </c>
      <c r="S397" t="s">
        <v>59</v>
      </c>
      <c r="T397">
        <v>0.12066267832489599</v>
      </c>
      <c r="U397">
        <v>0.12066267832489599</v>
      </c>
      <c r="V397">
        <v>0</v>
      </c>
      <c r="W397">
        <v>-999</v>
      </c>
      <c r="X397">
        <v>17.027131612982199</v>
      </c>
      <c r="Y397">
        <v>14.753167355192099</v>
      </c>
      <c r="Z397">
        <v>12.8266468818034</v>
      </c>
      <c r="AA397">
        <v>4.0754542350768999</v>
      </c>
      <c r="AB397">
        <v>28.889104843139599</v>
      </c>
      <c r="AC397">
        <v>8.6354649329152497</v>
      </c>
      <c r="AD397">
        <v>8.9751230888404905</v>
      </c>
      <c r="AE397">
        <v>8.0972238558148</v>
      </c>
      <c r="AF397">
        <v>0.31937413713759699</v>
      </c>
      <c r="AG397">
        <v>2.9260476999878299E-2</v>
      </c>
      <c r="AH397">
        <v>0.175425678785089</v>
      </c>
      <c r="AI397">
        <v>4.8473203465844101E-3</v>
      </c>
      <c r="AJ397">
        <v>6.3506672802576998E-3</v>
      </c>
      <c r="AK397" s="4">
        <v>2.5469091840830201E-5</v>
      </c>
      <c r="AL397">
        <v>12.312791631403501</v>
      </c>
      <c r="AM397">
        <v>13.1142766230655</v>
      </c>
      <c r="AN397">
        <v>9.6389105690055601</v>
      </c>
      <c r="AO397">
        <v>14.1452328506976</v>
      </c>
      <c r="AP397">
        <v>13.604839317176101</v>
      </c>
      <c r="AQ397">
        <v>9.6674620329924892</v>
      </c>
      <c r="AR397">
        <v>6.3068573201342497</v>
      </c>
      <c r="AS397">
        <v>10.322349343831601</v>
      </c>
      <c r="AT397">
        <v>9.1308914166862802</v>
      </c>
    </row>
    <row r="398" spans="1:46" x14ac:dyDescent="0.25">
      <c r="A398">
        <v>399</v>
      </c>
      <c r="B398" t="s">
        <v>205</v>
      </c>
      <c r="C398">
        <v>1</v>
      </c>
      <c r="D398">
        <v>100</v>
      </c>
      <c r="E398">
        <v>100</v>
      </c>
      <c r="F398" t="s">
        <v>59</v>
      </c>
      <c r="G398" t="s">
        <v>59</v>
      </c>
      <c r="H398" t="s">
        <v>59</v>
      </c>
      <c r="I398" t="s">
        <v>59</v>
      </c>
      <c r="J398">
        <v>4</v>
      </c>
      <c r="K398">
        <v>10</v>
      </c>
      <c r="L398">
        <v>0</v>
      </c>
      <c r="M398">
        <v>50</v>
      </c>
      <c r="N398">
        <v>25</v>
      </c>
      <c r="O398">
        <v>0</v>
      </c>
      <c r="P398" t="s">
        <v>60</v>
      </c>
      <c r="Q398" t="s">
        <v>61</v>
      </c>
      <c r="R398" t="s">
        <v>59</v>
      </c>
      <c r="S398" t="s">
        <v>59</v>
      </c>
      <c r="T398">
        <v>0.58796296296296202</v>
      </c>
      <c r="U398">
        <v>0.58796296296296202</v>
      </c>
      <c r="V398">
        <v>35.958677357640703</v>
      </c>
      <c r="W398">
        <v>-999</v>
      </c>
      <c r="X398">
        <v>17.091645229009899</v>
      </c>
      <c r="Y398">
        <v>16.273492375358199</v>
      </c>
      <c r="Z398">
        <v>15.4452098210652</v>
      </c>
      <c r="AA398">
        <v>6.1620607376098597</v>
      </c>
      <c r="AB398">
        <v>26.6515178680419</v>
      </c>
      <c r="AC398">
        <v>9.8897729096589195</v>
      </c>
      <c r="AD398">
        <v>10.0161609493318</v>
      </c>
      <c r="AE398">
        <v>9.4213449841453905</v>
      </c>
      <c r="AF398">
        <v>6.4814814814814797E-2</v>
      </c>
      <c r="AG398">
        <v>1.2310546144475101E-3</v>
      </c>
      <c r="AH398">
        <v>0</v>
      </c>
      <c r="AI398">
        <v>0</v>
      </c>
      <c r="AJ398">
        <v>0</v>
      </c>
      <c r="AK398">
        <v>0</v>
      </c>
      <c r="AL398">
        <v>36.912559855244602</v>
      </c>
      <c r="AM398">
        <v>41.2413166113488</v>
      </c>
      <c r="AN398">
        <v>43.8095188402867</v>
      </c>
      <c r="AO398">
        <v>36.844905868789802</v>
      </c>
      <c r="AP398">
        <v>41.380456352665398</v>
      </c>
      <c r="AQ398">
        <v>47.933218336512901</v>
      </c>
      <c r="AR398">
        <v>37.033870451646301</v>
      </c>
      <c r="AS398">
        <v>41.0661036037651</v>
      </c>
      <c r="AT398">
        <v>40.7167442181171</v>
      </c>
    </row>
    <row r="399" spans="1:46" x14ac:dyDescent="0.25">
      <c r="A399">
        <v>400</v>
      </c>
      <c r="B399" t="s">
        <v>637</v>
      </c>
      <c r="C399">
        <v>100</v>
      </c>
      <c r="D399">
        <v>1000</v>
      </c>
      <c r="E399">
        <v>1000</v>
      </c>
      <c r="F399" t="s">
        <v>59</v>
      </c>
      <c r="G399" t="s">
        <v>59</v>
      </c>
      <c r="H399" t="s">
        <v>59</v>
      </c>
      <c r="I399" t="s">
        <v>59</v>
      </c>
      <c r="J399">
        <v>25</v>
      </c>
      <c r="K399">
        <v>10</v>
      </c>
      <c r="L399">
        <v>0</v>
      </c>
      <c r="M399">
        <v>0</v>
      </c>
      <c r="N399">
        <v>0</v>
      </c>
      <c r="O399">
        <v>0</v>
      </c>
      <c r="P399" t="s">
        <v>62</v>
      </c>
      <c r="Q399" t="s">
        <v>61</v>
      </c>
      <c r="R399" t="s">
        <v>59</v>
      </c>
      <c r="S399" t="s">
        <v>59</v>
      </c>
      <c r="T399">
        <v>7.5931891394385598E-3</v>
      </c>
      <c r="U399">
        <v>7.5931891394385598E-3</v>
      </c>
      <c r="V399">
        <v>4.4597227993617103</v>
      </c>
      <c r="W399">
        <v>-999</v>
      </c>
      <c r="X399">
        <v>17.977824180838201</v>
      </c>
      <c r="Y399">
        <v>14.067158682509101</v>
      </c>
      <c r="Z399">
        <v>12.5793951122038</v>
      </c>
      <c r="AA399">
        <v>4.3682079315185502</v>
      </c>
      <c r="AB399">
        <v>27.3359661102294</v>
      </c>
      <c r="AC399">
        <v>11.207568805008099</v>
      </c>
      <c r="AD399">
        <v>6.8334826762037002</v>
      </c>
      <c r="AE399">
        <v>5.9645909475624004</v>
      </c>
      <c r="AF399">
        <v>0.36014726184997697</v>
      </c>
      <c r="AG399">
        <v>0.132717154577916</v>
      </c>
      <c r="AH399">
        <v>0.36014726184997697</v>
      </c>
      <c r="AI399">
        <v>0.115240758229552</v>
      </c>
      <c r="AJ399">
        <v>0.36014726184997697</v>
      </c>
      <c r="AK399">
        <v>7.3959205042119905E-2</v>
      </c>
      <c r="AL399">
        <v>52.746218683002297</v>
      </c>
      <c r="AM399">
        <v>9.1855338012362893</v>
      </c>
      <c r="AN399">
        <v>4.7136332897887403</v>
      </c>
      <c r="AO399">
        <v>52.746218683002297</v>
      </c>
      <c r="AP399">
        <v>9.1855338012362893</v>
      </c>
      <c r="AQ399">
        <v>4.7136332897887403</v>
      </c>
      <c r="AR399">
        <v>0</v>
      </c>
      <c r="AS399">
        <v>0</v>
      </c>
      <c r="AT399">
        <v>0</v>
      </c>
    </row>
    <row r="400" spans="1:46" x14ac:dyDescent="0.25">
      <c r="A400">
        <v>401</v>
      </c>
      <c r="B400" t="s">
        <v>638</v>
      </c>
      <c r="C400">
        <v>10</v>
      </c>
      <c r="D400">
        <v>330</v>
      </c>
      <c r="E400">
        <v>330</v>
      </c>
      <c r="F400" t="s">
        <v>59</v>
      </c>
      <c r="G400" t="s">
        <v>59</v>
      </c>
      <c r="H400" t="s">
        <v>59</v>
      </c>
      <c r="I400" t="s">
        <v>59</v>
      </c>
      <c r="J400">
        <v>10</v>
      </c>
      <c r="K400">
        <v>10</v>
      </c>
      <c r="L400">
        <v>0</v>
      </c>
      <c r="M400">
        <v>25</v>
      </c>
      <c r="N400">
        <v>25</v>
      </c>
      <c r="O400">
        <v>0</v>
      </c>
      <c r="P400" t="s">
        <v>60</v>
      </c>
      <c r="Q400" t="s">
        <v>65</v>
      </c>
      <c r="R400" t="s">
        <v>59</v>
      </c>
      <c r="S400" t="s">
        <v>59</v>
      </c>
      <c r="T400">
        <v>0.25441741357234299</v>
      </c>
      <c r="U400">
        <v>0.25441741357234299</v>
      </c>
      <c r="V400">
        <v>21.969869809831799</v>
      </c>
      <c r="W400">
        <v>-999</v>
      </c>
      <c r="X400">
        <v>17.9104833834913</v>
      </c>
      <c r="Y400">
        <v>15.662879787884799</v>
      </c>
      <c r="Z400">
        <v>14.2403433177392</v>
      </c>
      <c r="AA400">
        <v>5.1478457450866699</v>
      </c>
      <c r="AB400">
        <v>28.570238113403299</v>
      </c>
      <c r="AC400">
        <v>8.7599225538793508</v>
      </c>
      <c r="AD400">
        <v>9.1745928797581193</v>
      </c>
      <c r="AE400">
        <v>7.7029965875294204</v>
      </c>
      <c r="AF400">
        <v>0.29500640204865503</v>
      </c>
      <c r="AG400">
        <v>3.6297786690380598E-2</v>
      </c>
      <c r="AH400">
        <v>0.20691421254801501</v>
      </c>
      <c r="AI400">
        <v>2.06364154235535E-2</v>
      </c>
      <c r="AJ400">
        <v>6.1971830985915403E-2</v>
      </c>
      <c r="AK400">
        <v>6.7158474189809995E-4</v>
      </c>
      <c r="AL400">
        <v>13.8965799347891</v>
      </c>
      <c r="AM400">
        <v>17.500298321775599</v>
      </c>
      <c r="AN400">
        <v>13.0144935311199</v>
      </c>
      <c r="AO400">
        <v>13.847748407723699</v>
      </c>
      <c r="AP400">
        <v>18.1649290572574</v>
      </c>
      <c r="AQ400">
        <v>13.0358159866487</v>
      </c>
      <c r="AR400">
        <v>14.065676537084</v>
      </c>
      <c r="AS400">
        <v>14.033141318345599</v>
      </c>
      <c r="AT400">
        <v>12.7114100561037</v>
      </c>
    </row>
    <row r="401" spans="1:46" x14ac:dyDescent="0.25">
      <c r="A401">
        <v>402</v>
      </c>
      <c r="B401" t="s">
        <v>639</v>
      </c>
      <c r="C401">
        <v>10</v>
      </c>
      <c r="D401">
        <v>330</v>
      </c>
      <c r="E401">
        <v>330</v>
      </c>
      <c r="F401" t="s">
        <v>59</v>
      </c>
      <c r="G401" t="s">
        <v>59</v>
      </c>
      <c r="H401" t="s">
        <v>59</v>
      </c>
      <c r="I401" t="s">
        <v>59</v>
      </c>
      <c r="J401">
        <v>10</v>
      </c>
      <c r="K401">
        <v>10</v>
      </c>
      <c r="L401">
        <v>0</v>
      </c>
      <c r="M401">
        <v>25</v>
      </c>
      <c r="N401">
        <v>10</v>
      </c>
      <c r="O401">
        <v>0</v>
      </c>
      <c r="P401" t="s">
        <v>60</v>
      </c>
      <c r="Q401" t="s">
        <v>61</v>
      </c>
      <c r="R401" t="s">
        <v>59</v>
      </c>
      <c r="S401" t="s">
        <v>59</v>
      </c>
      <c r="T401">
        <v>0.18425096030729801</v>
      </c>
      <c r="U401">
        <v>0.18425096030729801</v>
      </c>
      <c r="V401">
        <v>6.4368542398725204</v>
      </c>
      <c r="W401">
        <v>-999</v>
      </c>
      <c r="X401">
        <v>17.9104833834913</v>
      </c>
      <c r="Y401">
        <v>15.662879787884799</v>
      </c>
      <c r="Z401">
        <v>14.2403433177392</v>
      </c>
      <c r="AA401">
        <v>5.1478457450866699</v>
      </c>
      <c r="AB401">
        <v>28.570238113403299</v>
      </c>
      <c r="AC401">
        <v>10.5894299982146</v>
      </c>
      <c r="AD401">
        <v>9.65876506928144</v>
      </c>
      <c r="AE401">
        <v>6.35912476123218</v>
      </c>
      <c r="AF401">
        <v>0.390524967989756</v>
      </c>
      <c r="AG401">
        <v>9.1790758996782101E-2</v>
      </c>
      <c r="AH401">
        <v>0.390524967989756</v>
      </c>
      <c r="AI401">
        <v>7.5479927718181405E-2</v>
      </c>
      <c r="AJ401">
        <v>0.390524967989756</v>
      </c>
      <c r="AK401">
        <v>5.0949084569870497E-2</v>
      </c>
      <c r="AL401">
        <v>40.707568502585801</v>
      </c>
      <c r="AM401">
        <v>32.418763098261401</v>
      </c>
      <c r="AN401">
        <v>24.722607147826999</v>
      </c>
      <c r="AO401">
        <v>40.673384113794697</v>
      </c>
      <c r="AP401">
        <v>32.834553125010601</v>
      </c>
      <c r="AQ401">
        <v>24.7342506006135</v>
      </c>
      <c r="AR401">
        <v>40.825944157485097</v>
      </c>
      <c r="AS401">
        <v>30.249725125386099</v>
      </c>
      <c r="AT401">
        <v>24.557103783219699</v>
      </c>
    </row>
    <row r="402" spans="1:46" x14ac:dyDescent="0.25">
      <c r="A402">
        <v>403</v>
      </c>
      <c r="B402" t="s">
        <v>117</v>
      </c>
      <c r="C402">
        <v>1</v>
      </c>
      <c r="D402">
        <v>100</v>
      </c>
      <c r="E402">
        <v>100</v>
      </c>
      <c r="F402" t="s">
        <v>59</v>
      </c>
      <c r="G402" t="s">
        <v>59</v>
      </c>
      <c r="H402" t="s">
        <v>59</v>
      </c>
      <c r="I402" t="s">
        <v>59</v>
      </c>
      <c r="J402">
        <v>2</v>
      </c>
      <c r="K402">
        <v>10</v>
      </c>
      <c r="L402">
        <v>0</v>
      </c>
      <c r="M402">
        <v>25</v>
      </c>
      <c r="N402">
        <v>10</v>
      </c>
      <c r="O402">
        <v>0</v>
      </c>
      <c r="P402" t="s">
        <v>62</v>
      </c>
      <c r="Q402" t="s">
        <v>65</v>
      </c>
      <c r="R402" t="s">
        <v>59</v>
      </c>
      <c r="S402" t="s">
        <v>59</v>
      </c>
      <c r="T402">
        <v>0.73148148148148096</v>
      </c>
      <c r="U402">
        <v>0.73148148148148096</v>
      </c>
      <c r="V402">
        <v>14.400079795292401</v>
      </c>
      <c r="W402">
        <v>-999</v>
      </c>
      <c r="X402">
        <v>16.7108386004412</v>
      </c>
      <c r="Y402">
        <v>16.642384625863301</v>
      </c>
      <c r="Z402">
        <v>16.528692245483398</v>
      </c>
      <c r="AA402">
        <v>6.0560841560363698</v>
      </c>
      <c r="AB402">
        <v>27.4232463836669</v>
      </c>
      <c r="AC402">
        <v>8.0588344291404397</v>
      </c>
      <c r="AD402">
        <v>8.0473201032997892</v>
      </c>
      <c r="AE402">
        <v>8.0237306213378901</v>
      </c>
      <c r="AF402">
        <v>0.13580246913580199</v>
      </c>
      <c r="AG402" s="4">
        <v>3.3727524202765401E-5</v>
      </c>
      <c r="AH402">
        <v>0</v>
      </c>
      <c r="AI402">
        <v>0</v>
      </c>
      <c r="AJ402">
        <v>0</v>
      </c>
      <c r="AK402">
        <v>0</v>
      </c>
      <c r="AL402">
        <v>9.6791817400417006</v>
      </c>
      <c r="AM402">
        <v>10.186861850479101</v>
      </c>
      <c r="AN402">
        <v>10.741811590194599</v>
      </c>
      <c r="AO402">
        <v>9.7272293262448795</v>
      </c>
      <c r="AP402">
        <v>10.285152553202</v>
      </c>
      <c r="AQ402">
        <v>10.9256751647362</v>
      </c>
      <c r="AR402">
        <v>9.4492397203550205</v>
      </c>
      <c r="AS402">
        <v>9.7634557464419007</v>
      </c>
      <c r="AT402">
        <v>10.0063572920285</v>
      </c>
    </row>
    <row r="403" spans="1:46" x14ac:dyDescent="0.25">
      <c r="A403">
        <v>404</v>
      </c>
      <c r="B403" t="s">
        <v>640</v>
      </c>
      <c r="C403">
        <v>100</v>
      </c>
      <c r="D403">
        <v>1000</v>
      </c>
      <c r="E403">
        <v>1000</v>
      </c>
      <c r="F403" t="s">
        <v>59</v>
      </c>
      <c r="G403" t="s">
        <v>59</v>
      </c>
      <c r="H403" t="s">
        <v>59</v>
      </c>
      <c r="I403" t="s">
        <v>59</v>
      </c>
      <c r="J403">
        <v>4</v>
      </c>
      <c r="K403">
        <v>10</v>
      </c>
      <c r="L403">
        <v>0</v>
      </c>
      <c r="M403">
        <v>25</v>
      </c>
      <c r="N403">
        <v>0</v>
      </c>
      <c r="O403">
        <v>0</v>
      </c>
      <c r="P403" t="s">
        <v>62</v>
      </c>
      <c r="Q403" t="s">
        <v>61</v>
      </c>
      <c r="R403" t="s">
        <v>59</v>
      </c>
      <c r="S403" t="s">
        <v>59</v>
      </c>
      <c r="T403">
        <v>0.29812471757794801</v>
      </c>
      <c r="U403">
        <v>0.29812471757794801</v>
      </c>
      <c r="V403">
        <v>0</v>
      </c>
      <c r="W403">
        <v>-999</v>
      </c>
      <c r="X403">
        <v>17.007835061529601</v>
      </c>
      <c r="Y403">
        <v>16.525772137230099</v>
      </c>
      <c r="Z403">
        <v>16.139325478264901</v>
      </c>
      <c r="AA403">
        <v>5.3876810073852504</v>
      </c>
      <c r="AB403">
        <v>27.383985519409102</v>
      </c>
      <c r="AC403">
        <v>9.3743979108856106</v>
      </c>
      <c r="AD403">
        <v>9.4629421641456908</v>
      </c>
      <c r="AE403">
        <v>9.2131008884224102</v>
      </c>
      <c r="AF403">
        <v>0.22062810664256599</v>
      </c>
      <c r="AG403">
        <v>2.6339416726200398E-3</v>
      </c>
      <c r="AH403">
        <v>6.2584726615454098E-2</v>
      </c>
      <c r="AI403" s="4">
        <v>9.66118101610008E-5</v>
      </c>
      <c r="AJ403">
        <v>0</v>
      </c>
      <c r="AK403">
        <v>0</v>
      </c>
      <c r="AL403">
        <v>50.555423755541902</v>
      </c>
      <c r="AM403">
        <v>52.467656494148997</v>
      </c>
      <c r="AN403">
        <v>50.741683671392998</v>
      </c>
      <c r="AO403">
        <v>53.946197065851401</v>
      </c>
      <c r="AP403">
        <v>54.680634267736401</v>
      </c>
      <c r="AQ403">
        <v>50.741683671392998</v>
      </c>
      <c r="AR403">
        <v>39.4880442032023</v>
      </c>
      <c r="AS403">
        <v>40.8237908831222</v>
      </c>
      <c r="AT403">
        <v>0</v>
      </c>
    </row>
    <row r="404" spans="1:46" x14ac:dyDescent="0.25">
      <c r="A404">
        <v>405</v>
      </c>
      <c r="B404" t="s">
        <v>641</v>
      </c>
      <c r="C404">
        <v>100</v>
      </c>
      <c r="D404">
        <v>1000</v>
      </c>
      <c r="E404">
        <v>1000</v>
      </c>
      <c r="F404" t="s">
        <v>59</v>
      </c>
      <c r="G404" t="s">
        <v>59</v>
      </c>
      <c r="H404" t="s">
        <v>59</v>
      </c>
      <c r="I404" t="s">
        <v>59</v>
      </c>
      <c r="J404">
        <v>10</v>
      </c>
      <c r="K404">
        <v>10</v>
      </c>
      <c r="L404">
        <v>0</v>
      </c>
      <c r="M404">
        <v>50</v>
      </c>
      <c r="N404">
        <v>0</v>
      </c>
      <c r="O404">
        <v>0</v>
      </c>
      <c r="P404" t="s">
        <v>60</v>
      </c>
      <c r="Q404" t="s">
        <v>61</v>
      </c>
      <c r="R404" t="s">
        <v>59</v>
      </c>
      <c r="S404" t="s">
        <v>59</v>
      </c>
      <c r="T404">
        <v>0.10243902439024299</v>
      </c>
      <c r="U404">
        <v>0.10243902439024299</v>
      </c>
      <c r="V404">
        <v>0</v>
      </c>
      <c r="W404">
        <v>-999</v>
      </c>
      <c r="X404">
        <v>17.922178097271502</v>
      </c>
      <c r="Y404">
        <v>14.7641539195834</v>
      </c>
      <c r="Z404">
        <v>13.1040461583968</v>
      </c>
      <c r="AA404">
        <v>3.9742350578308101</v>
      </c>
      <c r="AB404">
        <v>28.866399765014599</v>
      </c>
      <c r="AC404">
        <v>11.0983873820228</v>
      </c>
      <c r="AD404">
        <v>9.3850886441520593</v>
      </c>
      <c r="AE404">
        <v>7.1232443608275204</v>
      </c>
      <c r="AF404">
        <v>0.36382880809940099</v>
      </c>
      <c r="AG404">
        <v>9.2250339985168101E-2</v>
      </c>
      <c r="AH404">
        <v>0.36382880809940099</v>
      </c>
      <c r="AI404">
        <v>7.6068477481397903E-2</v>
      </c>
      <c r="AJ404">
        <v>0.28384721583064798</v>
      </c>
      <c r="AK404">
        <v>4.3021361366533603E-2</v>
      </c>
      <c r="AL404">
        <v>42.234411040761103</v>
      </c>
      <c r="AM404">
        <v>27.9377370388817</v>
      </c>
      <c r="AN404">
        <v>18.961815216007899</v>
      </c>
      <c r="AO404">
        <v>50.379184491285898</v>
      </c>
      <c r="AP404">
        <v>29.800706660847698</v>
      </c>
      <c r="AQ404">
        <v>19.129542112966298</v>
      </c>
      <c r="AR404">
        <v>32.959309778696898</v>
      </c>
      <c r="AS404">
        <v>26.1081008693961</v>
      </c>
      <c r="AT404">
        <v>18.799537929419898</v>
      </c>
    </row>
    <row r="405" spans="1:46" x14ac:dyDescent="0.25">
      <c r="A405">
        <v>406</v>
      </c>
      <c r="B405" t="s">
        <v>642</v>
      </c>
      <c r="C405">
        <v>10</v>
      </c>
      <c r="D405">
        <v>330</v>
      </c>
      <c r="E405">
        <v>330</v>
      </c>
      <c r="F405" t="s">
        <v>59</v>
      </c>
      <c r="G405" t="s">
        <v>59</v>
      </c>
      <c r="H405" t="s">
        <v>59</v>
      </c>
      <c r="I405" t="s">
        <v>59</v>
      </c>
      <c r="J405">
        <v>10</v>
      </c>
      <c r="K405">
        <v>10</v>
      </c>
      <c r="L405">
        <v>0</v>
      </c>
      <c r="M405">
        <v>50</v>
      </c>
      <c r="N405">
        <v>10</v>
      </c>
      <c r="O405">
        <v>0</v>
      </c>
      <c r="P405" t="s">
        <v>62</v>
      </c>
      <c r="Q405" t="s">
        <v>61</v>
      </c>
      <c r="R405" t="s">
        <v>59</v>
      </c>
      <c r="S405" t="s">
        <v>59</v>
      </c>
      <c r="T405">
        <v>7.8361075544174097E-2</v>
      </c>
      <c r="U405">
        <v>7.8361075544174097E-2</v>
      </c>
      <c r="V405">
        <v>4.6390038939884697</v>
      </c>
      <c r="W405">
        <v>-999</v>
      </c>
      <c r="X405">
        <v>18.267443499400201</v>
      </c>
      <c r="Y405">
        <v>15.698940254088701</v>
      </c>
      <c r="Z405">
        <v>13.9649916322018</v>
      </c>
      <c r="AA405">
        <v>4.7215313911437899</v>
      </c>
      <c r="AB405">
        <v>28.7378540039062</v>
      </c>
      <c r="AC405">
        <v>11.419693004153901</v>
      </c>
      <c r="AD405">
        <v>8.9851598816327005</v>
      </c>
      <c r="AE405">
        <v>6.2330576892190104</v>
      </c>
      <c r="AF405">
        <v>0.390524967989756</v>
      </c>
      <c r="AG405">
        <v>9.5426947786621794E-2</v>
      </c>
      <c r="AH405">
        <v>0.390524967989756</v>
      </c>
      <c r="AI405">
        <v>8.0164988510663601E-2</v>
      </c>
      <c r="AJ405">
        <v>0.390524967989756</v>
      </c>
      <c r="AK405">
        <v>5.01708985925216E-2</v>
      </c>
      <c r="AL405">
        <v>58.501358103683998</v>
      </c>
      <c r="AM405">
        <v>28.789901837832499</v>
      </c>
      <c r="AN405">
        <v>18.967039182755201</v>
      </c>
      <c r="AO405">
        <v>57.552252022321703</v>
      </c>
      <c r="AP405">
        <v>29.2515497380016</v>
      </c>
      <c r="AQ405">
        <v>19.129080197453199</v>
      </c>
      <c r="AR405">
        <v>59.670114449590102</v>
      </c>
      <c r="AS405">
        <v>28.345262018195999</v>
      </c>
      <c r="AT405">
        <v>18.8153098689926</v>
      </c>
    </row>
    <row r="406" spans="1:46" x14ac:dyDescent="0.25">
      <c r="A406">
        <v>407</v>
      </c>
      <c r="B406" t="s">
        <v>643</v>
      </c>
      <c r="C406">
        <v>100</v>
      </c>
      <c r="D406">
        <v>1000</v>
      </c>
      <c r="E406">
        <v>1000</v>
      </c>
      <c r="F406" t="s">
        <v>59</v>
      </c>
      <c r="G406" t="s">
        <v>59</v>
      </c>
      <c r="H406" t="s">
        <v>59</v>
      </c>
      <c r="I406" t="s">
        <v>59</v>
      </c>
      <c r="J406">
        <v>10</v>
      </c>
      <c r="K406">
        <v>10</v>
      </c>
      <c r="L406">
        <v>0</v>
      </c>
      <c r="M406">
        <v>10</v>
      </c>
      <c r="N406">
        <v>10</v>
      </c>
      <c r="O406">
        <v>0</v>
      </c>
      <c r="P406" t="s">
        <v>62</v>
      </c>
      <c r="Q406" t="s">
        <v>65</v>
      </c>
      <c r="R406" t="s">
        <v>59</v>
      </c>
      <c r="S406" t="s">
        <v>59</v>
      </c>
      <c r="T406">
        <v>0.14657156005522301</v>
      </c>
      <c r="U406">
        <v>0.14657156005522301</v>
      </c>
      <c r="V406">
        <v>4.0502329577366103</v>
      </c>
      <c r="W406">
        <v>-999</v>
      </c>
      <c r="X406">
        <v>17.770465578727801</v>
      </c>
      <c r="Y406">
        <v>15.2248686223235</v>
      </c>
      <c r="Z406">
        <v>14.103481059992999</v>
      </c>
      <c r="AA406">
        <v>4.9257111549377397</v>
      </c>
      <c r="AB406">
        <v>28.9920635223388</v>
      </c>
      <c r="AC406">
        <v>8.5821144900122199</v>
      </c>
      <c r="AD406">
        <v>8.3467366463442101</v>
      </c>
      <c r="AE406">
        <v>7.4430410708856103</v>
      </c>
      <c r="AF406">
        <v>0.36382880809940099</v>
      </c>
      <c r="AG406">
        <v>5.65251871391452E-2</v>
      </c>
      <c r="AH406">
        <v>0.34855039116428899</v>
      </c>
      <c r="AI406">
        <v>3.09830508197582E-2</v>
      </c>
      <c r="AJ406">
        <v>4.7676023930050597E-2</v>
      </c>
      <c r="AK406">
        <v>1.5446988600169E-4</v>
      </c>
      <c r="AL406">
        <v>16.0418980116801</v>
      </c>
      <c r="AM406">
        <v>13.246194518193199</v>
      </c>
      <c r="AN406">
        <v>9.9068420978356304</v>
      </c>
      <c r="AO406">
        <v>16.194177891560098</v>
      </c>
      <c r="AP406">
        <v>13.246194518193199</v>
      </c>
      <c r="AQ406">
        <v>9.9068420978356304</v>
      </c>
      <c r="AR406">
        <v>14.564108044372</v>
      </c>
      <c r="AS406">
        <v>0</v>
      </c>
      <c r="AT406">
        <v>0</v>
      </c>
    </row>
    <row r="407" spans="1:46" x14ac:dyDescent="0.25">
      <c r="A407">
        <v>408</v>
      </c>
      <c r="B407" t="s">
        <v>644</v>
      </c>
      <c r="C407">
        <v>10</v>
      </c>
      <c r="D407">
        <v>330</v>
      </c>
      <c r="E407">
        <v>330</v>
      </c>
      <c r="F407" t="s">
        <v>59</v>
      </c>
      <c r="G407" t="s">
        <v>59</v>
      </c>
      <c r="H407" t="s">
        <v>59</v>
      </c>
      <c r="I407" t="s">
        <v>59</v>
      </c>
      <c r="J407">
        <v>10</v>
      </c>
      <c r="K407">
        <v>10</v>
      </c>
      <c r="L407">
        <v>0</v>
      </c>
      <c r="M407">
        <v>25</v>
      </c>
      <c r="N407">
        <v>25</v>
      </c>
      <c r="O407">
        <v>0</v>
      </c>
      <c r="P407" t="s">
        <v>62</v>
      </c>
      <c r="Q407" t="s">
        <v>61</v>
      </c>
      <c r="R407" t="s">
        <v>59</v>
      </c>
      <c r="S407" t="s">
        <v>59</v>
      </c>
      <c r="T407">
        <v>0.136619718309859</v>
      </c>
      <c r="U407">
        <v>0.136619718309859</v>
      </c>
      <c r="V407">
        <v>10.789468318394199</v>
      </c>
      <c r="W407">
        <v>-999</v>
      </c>
      <c r="X407">
        <v>17.9104833834913</v>
      </c>
      <c r="Y407">
        <v>15.662879787884799</v>
      </c>
      <c r="Z407">
        <v>14.2403433177392</v>
      </c>
      <c r="AA407">
        <v>5.1478457450866699</v>
      </c>
      <c r="AB407">
        <v>28.570238113403299</v>
      </c>
      <c r="AC407">
        <v>10.675851895165</v>
      </c>
      <c r="AD407">
        <v>8.9233856584686997</v>
      </c>
      <c r="AE407">
        <v>5.8508310049352499</v>
      </c>
      <c r="AF407">
        <v>0.390524967989756</v>
      </c>
      <c r="AG407">
        <v>0.103094860295098</v>
      </c>
      <c r="AH407">
        <v>0.390524967989756</v>
      </c>
      <c r="AI407">
        <v>8.3161686738611906E-2</v>
      </c>
      <c r="AJ407">
        <v>0.390524967989756</v>
      </c>
      <c r="AK407">
        <v>5.6683716830462402E-2</v>
      </c>
      <c r="AL407">
        <v>51.974374225218703</v>
      </c>
      <c r="AM407">
        <v>33.463043267713601</v>
      </c>
      <c r="AN407">
        <v>22.906730489982198</v>
      </c>
      <c r="AO407">
        <v>51.882702902417101</v>
      </c>
      <c r="AP407">
        <v>33.750424500969501</v>
      </c>
      <c r="AQ407">
        <v>22.917527615033201</v>
      </c>
      <c r="AR407">
        <v>52.291818920177398</v>
      </c>
      <c r="AS407">
        <v>31.963871167561901</v>
      </c>
      <c r="AT407">
        <v>22.753257069613898</v>
      </c>
    </row>
    <row r="408" spans="1:46" x14ac:dyDescent="0.25">
      <c r="A408">
        <v>409</v>
      </c>
      <c r="B408" t="s">
        <v>645</v>
      </c>
      <c r="C408">
        <v>10</v>
      </c>
      <c r="D408">
        <v>330</v>
      </c>
      <c r="E408">
        <v>330</v>
      </c>
      <c r="F408" t="s">
        <v>59</v>
      </c>
      <c r="G408" t="s">
        <v>59</v>
      </c>
      <c r="H408" t="s">
        <v>59</v>
      </c>
      <c r="I408" t="s">
        <v>59</v>
      </c>
      <c r="J408">
        <v>2</v>
      </c>
      <c r="K408">
        <v>10</v>
      </c>
      <c r="L408">
        <v>0</v>
      </c>
      <c r="M408">
        <v>0</v>
      </c>
      <c r="N408">
        <v>0</v>
      </c>
      <c r="O408">
        <v>0</v>
      </c>
      <c r="P408" t="s">
        <v>60</v>
      </c>
      <c r="Q408" t="s">
        <v>65</v>
      </c>
      <c r="R408" t="s">
        <v>59</v>
      </c>
      <c r="S408" t="s">
        <v>59</v>
      </c>
      <c r="T408">
        <v>0.72068095838587598</v>
      </c>
      <c r="U408">
        <v>0.72068095838587598</v>
      </c>
      <c r="V408">
        <v>149.434810758689</v>
      </c>
      <c r="W408">
        <v>-999</v>
      </c>
      <c r="X408">
        <v>15.915657653183199</v>
      </c>
      <c r="Y408">
        <v>15.9039323198283</v>
      </c>
      <c r="Z408">
        <v>15.845378369792501</v>
      </c>
      <c r="AA408">
        <v>4.1886601448059002</v>
      </c>
      <c r="AB408">
        <v>27.683141708373999</v>
      </c>
      <c r="AC408">
        <v>8.13662571564298</v>
      </c>
      <c r="AD408">
        <v>8.1355327223951299</v>
      </c>
      <c r="AE408">
        <v>8.1245072324510996</v>
      </c>
      <c r="AF408">
        <v>5.67465321563682E-3</v>
      </c>
      <c r="AG408" s="4">
        <v>1.07658001263056E-6</v>
      </c>
      <c r="AH408">
        <v>0</v>
      </c>
      <c r="AI408">
        <v>0</v>
      </c>
      <c r="AJ408">
        <v>0</v>
      </c>
      <c r="AK408">
        <v>0</v>
      </c>
      <c r="AL408">
        <v>9.2694580509863993</v>
      </c>
      <c r="AM408">
        <v>9.5083789895948598</v>
      </c>
      <c r="AN408">
        <v>9.8145845573531307</v>
      </c>
      <c r="AO408">
        <v>9.2694580509863993</v>
      </c>
      <c r="AP408">
        <v>9.5083789895948598</v>
      </c>
      <c r="AQ408">
        <v>9.8145845573531307</v>
      </c>
      <c r="AR408">
        <v>0</v>
      </c>
      <c r="AS408">
        <v>0</v>
      </c>
      <c r="AT408">
        <v>0</v>
      </c>
    </row>
    <row r="409" spans="1:46" x14ac:dyDescent="0.25">
      <c r="A409">
        <v>410</v>
      </c>
      <c r="B409" t="s">
        <v>646</v>
      </c>
      <c r="C409">
        <v>10</v>
      </c>
      <c r="D409">
        <v>330</v>
      </c>
      <c r="E409">
        <v>330</v>
      </c>
      <c r="F409" t="s">
        <v>59</v>
      </c>
      <c r="G409" t="s">
        <v>59</v>
      </c>
      <c r="H409" t="s">
        <v>59</v>
      </c>
      <c r="I409" t="s">
        <v>59</v>
      </c>
      <c r="J409">
        <v>10</v>
      </c>
      <c r="K409">
        <v>10</v>
      </c>
      <c r="L409">
        <v>0</v>
      </c>
      <c r="M409">
        <v>50</v>
      </c>
      <c r="N409">
        <v>25</v>
      </c>
      <c r="O409">
        <v>0</v>
      </c>
      <c r="P409" t="s">
        <v>60</v>
      </c>
      <c r="Q409" t="s">
        <v>61</v>
      </c>
      <c r="R409" t="s">
        <v>59</v>
      </c>
      <c r="S409" t="s">
        <v>59</v>
      </c>
      <c r="T409">
        <v>0.152240717029449</v>
      </c>
      <c r="U409">
        <v>0.152240717029449</v>
      </c>
      <c r="V409">
        <v>16.787211641584101</v>
      </c>
      <c r="W409">
        <v>-999</v>
      </c>
      <c r="X409">
        <v>18.267443499400201</v>
      </c>
      <c r="Y409">
        <v>15.698940254088701</v>
      </c>
      <c r="Z409">
        <v>13.9649916322018</v>
      </c>
      <c r="AA409">
        <v>4.7215313911437899</v>
      </c>
      <c r="AB409">
        <v>28.7378540039062</v>
      </c>
      <c r="AC409">
        <v>11.7230163579103</v>
      </c>
      <c r="AD409">
        <v>9.8303209488896801</v>
      </c>
      <c r="AE409">
        <v>6.4056347882803601</v>
      </c>
      <c r="AF409">
        <v>0.390524967989756</v>
      </c>
      <c r="AG409">
        <v>9.8269792465867506E-2</v>
      </c>
      <c r="AH409">
        <v>0.390524967989756</v>
      </c>
      <c r="AI409">
        <v>8.5702946198276606E-2</v>
      </c>
      <c r="AJ409">
        <v>0.390524967989756</v>
      </c>
      <c r="AK409">
        <v>5.9118871016382503E-2</v>
      </c>
      <c r="AL409">
        <v>44.1277376118991</v>
      </c>
      <c r="AM409">
        <v>29.543326384653898</v>
      </c>
      <c r="AN409">
        <v>21.5628848737136</v>
      </c>
      <c r="AO409">
        <v>42.7686624235496</v>
      </c>
      <c r="AP409">
        <v>30.8000232478859</v>
      </c>
      <c r="AQ409">
        <v>21.561444122458301</v>
      </c>
      <c r="AR409">
        <v>45.801341629552297</v>
      </c>
      <c r="AS409">
        <v>28.332928879540901</v>
      </c>
      <c r="AT409">
        <v>21.564233940798001</v>
      </c>
    </row>
    <row r="410" spans="1:46" x14ac:dyDescent="0.25">
      <c r="A410">
        <v>411</v>
      </c>
      <c r="B410" t="s">
        <v>184</v>
      </c>
      <c r="C410">
        <v>1</v>
      </c>
      <c r="D410">
        <v>100</v>
      </c>
      <c r="E410">
        <v>100</v>
      </c>
      <c r="F410" t="s">
        <v>59</v>
      </c>
      <c r="G410" t="s">
        <v>59</v>
      </c>
      <c r="H410" t="s">
        <v>59</v>
      </c>
      <c r="I410" t="s">
        <v>59</v>
      </c>
      <c r="J410">
        <v>2</v>
      </c>
      <c r="K410">
        <v>10</v>
      </c>
      <c r="L410">
        <v>0</v>
      </c>
      <c r="M410">
        <v>50</v>
      </c>
      <c r="N410">
        <v>25</v>
      </c>
      <c r="O410">
        <v>0</v>
      </c>
      <c r="P410" t="s">
        <v>60</v>
      </c>
      <c r="Q410" t="s">
        <v>65</v>
      </c>
      <c r="R410" t="s">
        <v>59</v>
      </c>
      <c r="S410" t="s">
        <v>59</v>
      </c>
      <c r="T410">
        <v>0.78395061728394999</v>
      </c>
      <c r="U410">
        <v>0.78395061728394999</v>
      </c>
      <c r="V410">
        <v>40.093162536621001</v>
      </c>
      <c r="W410">
        <v>-999</v>
      </c>
      <c r="X410">
        <v>16.537152419855499</v>
      </c>
      <c r="Y410">
        <v>16.4546072033868</v>
      </c>
      <c r="Z410">
        <v>16.319548263549802</v>
      </c>
      <c r="AA410">
        <v>6.0516481399536097</v>
      </c>
      <c r="AB410">
        <v>26.8647766113281</v>
      </c>
      <c r="AC410">
        <v>8.2228126643616406</v>
      </c>
      <c r="AD410">
        <v>8.2128921038862508</v>
      </c>
      <c r="AE410">
        <v>8.1921527481079099</v>
      </c>
      <c r="AF410">
        <v>0</v>
      </c>
      <c r="AG410">
        <v>0</v>
      </c>
      <c r="AH410">
        <v>0</v>
      </c>
      <c r="AI410">
        <v>0</v>
      </c>
      <c r="AJ410">
        <v>0</v>
      </c>
      <c r="AK410">
        <v>0</v>
      </c>
      <c r="AL410">
        <v>12.372292871035899</v>
      </c>
      <c r="AM410">
        <v>12.9901201499079</v>
      </c>
      <c r="AN410">
        <v>13.768301187661899</v>
      </c>
      <c r="AO410">
        <v>12.312559428123301</v>
      </c>
      <c r="AP410">
        <v>12.974424202491299</v>
      </c>
      <c r="AQ410">
        <v>13.7085131998662</v>
      </c>
      <c r="AR410">
        <v>12.4794011135</v>
      </c>
      <c r="AS410">
        <v>13.0131035014823</v>
      </c>
      <c r="AT410">
        <v>13.815277463787201</v>
      </c>
    </row>
    <row r="411" spans="1:46" x14ac:dyDescent="0.25">
      <c r="A411">
        <v>412</v>
      </c>
      <c r="B411" t="s">
        <v>647</v>
      </c>
      <c r="C411">
        <v>100</v>
      </c>
      <c r="D411">
        <v>1000</v>
      </c>
      <c r="E411">
        <v>1000</v>
      </c>
      <c r="F411" t="s">
        <v>59</v>
      </c>
      <c r="G411" t="s">
        <v>59</v>
      </c>
      <c r="H411" t="s">
        <v>59</v>
      </c>
      <c r="I411" t="s">
        <v>59</v>
      </c>
      <c r="J411">
        <v>2</v>
      </c>
      <c r="K411">
        <v>10</v>
      </c>
      <c r="L411">
        <v>0</v>
      </c>
      <c r="M411">
        <v>90</v>
      </c>
      <c r="N411">
        <v>0</v>
      </c>
      <c r="O411">
        <v>0</v>
      </c>
      <c r="P411" t="s">
        <v>62</v>
      </c>
      <c r="Q411" t="s">
        <v>61</v>
      </c>
      <c r="R411" t="s">
        <v>59</v>
      </c>
      <c r="S411" t="s">
        <v>59</v>
      </c>
      <c r="T411">
        <v>7.9530049706280997E-2</v>
      </c>
      <c r="U411">
        <v>7.9530049706280997E-2</v>
      </c>
      <c r="V411">
        <v>0</v>
      </c>
      <c r="W411">
        <v>-999</v>
      </c>
      <c r="X411">
        <v>11.974339379156699</v>
      </c>
      <c r="Y411">
        <v>11.5934866309622</v>
      </c>
      <c r="Z411">
        <v>11.4464860729886</v>
      </c>
      <c r="AA411">
        <v>0.65653091669082597</v>
      </c>
      <c r="AB411">
        <v>22.1366786956787</v>
      </c>
      <c r="AC411">
        <v>8.2130666970667896</v>
      </c>
      <c r="AD411">
        <v>8.1674142552518294</v>
      </c>
      <c r="AE411">
        <v>8.1500089155614397</v>
      </c>
      <c r="AF411">
        <v>0</v>
      </c>
      <c r="AG411">
        <v>0</v>
      </c>
      <c r="AH411">
        <v>0</v>
      </c>
      <c r="AI411">
        <v>0</v>
      </c>
      <c r="AJ411">
        <v>0</v>
      </c>
      <c r="AK411">
        <v>0</v>
      </c>
      <c r="AL411">
        <v>2.1160800544913898</v>
      </c>
      <c r="AM411">
        <v>1.55800436449602</v>
      </c>
      <c r="AN411">
        <v>1.4343030844306</v>
      </c>
      <c r="AO411">
        <v>5.9688158782177299</v>
      </c>
      <c r="AP411">
        <v>5.9055435466011099</v>
      </c>
      <c r="AQ411">
        <v>0</v>
      </c>
      <c r="AR411">
        <v>1.4069622784818301</v>
      </c>
      <c r="AS411">
        <v>1.44170512595033</v>
      </c>
      <c r="AT411">
        <v>1.4343030844306</v>
      </c>
    </row>
    <row r="412" spans="1:46" x14ac:dyDescent="0.25">
      <c r="A412">
        <v>413</v>
      </c>
      <c r="B412" t="s">
        <v>648</v>
      </c>
      <c r="C412">
        <v>10</v>
      </c>
      <c r="D412">
        <v>330</v>
      </c>
      <c r="E412">
        <v>330</v>
      </c>
      <c r="F412" t="s">
        <v>59</v>
      </c>
      <c r="G412" t="s">
        <v>59</v>
      </c>
      <c r="H412" t="s">
        <v>59</v>
      </c>
      <c r="I412" t="s">
        <v>59</v>
      </c>
      <c r="J412">
        <v>10</v>
      </c>
      <c r="K412">
        <v>10</v>
      </c>
      <c r="L412">
        <v>0</v>
      </c>
      <c r="M412">
        <v>50</v>
      </c>
      <c r="N412">
        <v>10</v>
      </c>
      <c r="O412">
        <v>0</v>
      </c>
      <c r="P412" t="s">
        <v>62</v>
      </c>
      <c r="Q412" t="s">
        <v>65</v>
      </c>
      <c r="R412" t="s">
        <v>59</v>
      </c>
      <c r="S412" t="s">
        <v>59</v>
      </c>
      <c r="T412">
        <v>8.3226632522407099E-2</v>
      </c>
      <c r="U412">
        <v>8.3226632522407099E-2</v>
      </c>
      <c r="V412">
        <v>6.6614449037824297</v>
      </c>
      <c r="W412">
        <v>-999</v>
      </c>
      <c r="X412">
        <v>18.267443499400201</v>
      </c>
      <c r="Y412">
        <v>15.698940254088701</v>
      </c>
      <c r="Z412">
        <v>13.9649916322018</v>
      </c>
      <c r="AA412">
        <v>4.7215313911437899</v>
      </c>
      <c r="AB412">
        <v>28.7378540039062</v>
      </c>
      <c r="AC412">
        <v>9.1266884907564894</v>
      </c>
      <c r="AD412">
        <v>8.4188540512371297</v>
      </c>
      <c r="AE412">
        <v>7.1417772915441597</v>
      </c>
      <c r="AF412">
        <v>0.390524967989756</v>
      </c>
      <c r="AG412">
        <v>6.0403944968833799E-2</v>
      </c>
      <c r="AH412">
        <v>0.390524967989756</v>
      </c>
      <c r="AI412">
        <v>3.8003464506893701E-2</v>
      </c>
      <c r="AJ412">
        <v>0.12906530089628601</v>
      </c>
      <c r="AK412">
        <v>5.9829895691560003E-3</v>
      </c>
      <c r="AL412">
        <v>19.392845505859299</v>
      </c>
      <c r="AM412">
        <v>11.3671930825176</v>
      </c>
      <c r="AN412">
        <v>7.9391312454098903</v>
      </c>
      <c r="AO412">
        <v>18.807882432754202</v>
      </c>
      <c r="AP412">
        <v>11.8635757673984</v>
      </c>
      <c r="AQ412">
        <v>7.97332887332594</v>
      </c>
      <c r="AR412">
        <v>20.113185747311601</v>
      </c>
      <c r="AS412">
        <v>10.889098180764099</v>
      </c>
      <c r="AT412">
        <v>7.9071098301794098</v>
      </c>
    </row>
    <row r="413" spans="1:46" x14ac:dyDescent="0.25">
      <c r="A413">
        <v>414</v>
      </c>
      <c r="B413" t="s">
        <v>649</v>
      </c>
      <c r="C413">
        <v>10</v>
      </c>
      <c r="D413">
        <v>330</v>
      </c>
      <c r="E413">
        <v>330</v>
      </c>
      <c r="F413" t="s">
        <v>59</v>
      </c>
      <c r="G413" t="s">
        <v>59</v>
      </c>
      <c r="H413" t="s">
        <v>59</v>
      </c>
      <c r="I413" t="s">
        <v>59</v>
      </c>
      <c r="J413">
        <v>10</v>
      </c>
      <c r="K413">
        <v>10</v>
      </c>
      <c r="L413">
        <v>0</v>
      </c>
      <c r="M413">
        <v>50</v>
      </c>
      <c r="N413">
        <v>0</v>
      </c>
      <c r="O413">
        <v>0</v>
      </c>
      <c r="P413" t="s">
        <v>60</v>
      </c>
      <c r="Q413" t="s">
        <v>65</v>
      </c>
      <c r="R413" t="s">
        <v>59</v>
      </c>
      <c r="S413" t="s">
        <v>59</v>
      </c>
      <c r="T413">
        <v>0.13725992317541599</v>
      </c>
      <c r="U413">
        <v>0.13725992317541599</v>
      </c>
      <c r="V413">
        <v>0</v>
      </c>
      <c r="W413">
        <v>-999</v>
      </c>
      <c r="X413">
        <v>18.267443499400201</v>
      </c>
      <c r="Y413">
        <v>15.698940254088701</v>
      </c>
      <c r="Z413">
        <v>13.9649916322018</v>
      </c>
      <c r="AA413">
        <v>4.7215313911437899</v>
      </c>
      <c r="AB413">
        <v>28.7378540039062</v>
      </c>
      <c r="AC413">
        <v>8.9231151893410505</v>
      </c>
      <c r="AD413">
        <v>9.1671050866870996</v>
      </c>
      <c r="AE413">
        <v>7.6963236611773702</v>
      </c>
      <c r="AF413">
        <v>0.29500640204865503</v>
      </c>
      <c r="AG413">
        <v>4.0454359579635703E-2</v>
      </c>
      <c r="AH413">
        <v>0.20640204865556899</v>
      </c>
      <c r="AI413">
        <v>2.50152271657272E-2</v>
      </c>
      <c r="AJ413">
        <v>6.2996158770806596E-2</v>
      </c>
      <c r="AK413">
        <v>2.02833808646698E-3</v>
      </c>
      <c r="AL413">
        <v>11.8751048218625</v>
      </c>
      <c r="AM413">
        <v>15.7275919417028</v>
      </c>
      <c r="AN413">
        <v>11.3348329589658</v>
      </c>
      <c r="AO413">
        <v>14.4078964233909</v>
      </c>
      <c r="AP413">
        <v>19.753321213299301</v>
      </c>
      <c r="AQ413">
        <v>11.5494266267673</v>
      </c>
      <c r="AR413">
        <v>8.7561528782661107</v>
      </c>
      <c r="AS413">
        <v>11.850179011691401</v>
      </c>
      <c r="AT413">
        <v>11.133895251842601</v>
      </c>
    </row>
    <row r="414" spans="1:46" x14ac:dyDescent="0.25">
      <c r="A414">
        <v>415</v>
      </c>
      <c r="B414" t="s">
        <v>650</v>
      </c>
      <c r="C414">
        <v>10000</v>
      </c>
      <c r="D414">
        <v>10000</v>
      </c>
      <c r="E414">
        <v>10000</v>
      </c>
      <c r="F414" t="s">
        <v>59</v>
      </c>
      <c r="G414" t="s">
        <v>59</v>
      </c>
      <c r="H414" t="s">
        <v>59</v>
      </c>
      <c r="I414" t="s">
        <v>59</v>
      </c>
      <c r="J414">
        <v>25</v>
      </c>
      <c r="K414">
        <v>10</v>
      </c>
      <c r="L414">
        <v>0</v>
      </c>
      <c r="M414">
        <v>1</v>
      </c>
      <c r="N414">
        <v>0</v>
      </c>
      <c r="O414">
        <v>0</v>
      </c>
      <c r="P414" t="s">
        <v>60</v>
      </c>
      <c r="Q414" t="s">
        <v>65</v>
      </c>
      <c r="R414" t="s">
        <v>59</v>
      </c>
      <c r="S414" t="s">
        <v>59</v>
      </c>
      <c r="T414">
        <v>7.80947998159226E-2</v>
      </c>
      <c r="U414">
        <v>7.80947998159226E-2</v>
      </c>
      <c r="V414">
        <v>0</v>
      </c>
      <c r="W414">
        <v>-999</v>
      </c>
      <c r="X414">
        <v>17.1323146556743</v>
      </c>
      <c r="Y414">
        <v>9.4122295535181806</v>
      </c>
      <c r="Z414">
        <v>5.8713753499022303</v>
      </c>
      <c r="AA414">
        <v>4.3930387496948198</v>
      </c>
      <c r="AB414">
        <v>26.712331771850501</v>
      </c>
      <c r="AC414">
        <v>9.2941495572374109</v>
      </c>
      <c r="AD414">
        <v>8.1213206287310094</v>
      </c>
      <c r="AE414">
        <v>7.09616192808938</v>
      </c>
      <c r="AF414">
        <v>0.36014726184997697</v>
      </c>
      <c r="AG414">
        <v>0.11197339100218801</v>
      </c>
      <c r="AH414">
        <v>0.34127933732167498</v>
      </c>
      <c r="AI414">
        <v>5.4511201190493998E-2</v>
      </c>
      <c r="AJ414">
        <v>4.9700874367234202E-3</v>
      </c>
      <c r="AK414" s="4">
        <v>7.3442343271860699E-6</v>
      </c>
      <c r="AL414">
        <v>15.2504291807412</v>
      </c>
      <c r="AM414">
        <v>6.8308767997751296</v>
      </c>
      <c r="AN414">
        <v>3.2793729588147502</v>
      </c>
      <c r="AO414">
        <v>15.3246866566791</v>
      </c>
      <c r="AP414">
        <v>6.8308767997751296</v>
      </c>
      <c r="AQ414">
        <v>3.2793729588147502</v>
      </c>
      <c r="AR414">
        <v>7.2566118960197104</v>
      </c>
      <c r="AS414">
        <v>0</v>
      </c>
      <c r="AT414">
        <v>0</v>
      </c>
    </row>
    <row r="415" spans="1:46" x14ac:dyDescent="0.25">
      <c r="A415">
        <v>416</v>
      </c>
      <c r="B415" t="s">
        <v>651</v>
      </c>
      <c r="C415">
        <v>10000</v>
      </c>
      <c r="D415">
        <v>10000</v>
      </c>
      <c r="E415">
        <v>10000</v>
      </c>
      <c r="F415" t="s">
        <v>59</v>
      </c>
      <c r="G415" t="s">
        <v>59</v>
      </c>
      <c r="H415" t="s">
        <v>59</v>
      </c>
      <c r="I415" t="s">
        <v>59</v>
      </c>
      <c r="J415">
        <v>10</v>
      </c>
      <c r="K415">
        <v>10</v>
      </c>
      <c r="L415">
        <v>0</v>
      </c>
      <c r="M415">
        <v>10</v>
      </c>
      <c r="N415">
        <v>25</v>
      </c>
      <c r="O415">
        <v>0</v>
      </c>
      <c r="P415" t="s">
        <v>62</v>
      </c>
      <c r="Q415" t="s">
        <v>65</v>
      </c>
      <c r="R415" t="s">
        <v>59</v>
      </c>
      <c r="S415" t="s">
        <v>59</v>
      </c>
      <c r="T415">
        <v>0.14937873907040899</v>
      </c>
      <c r="U415">
        <v>0.14937873907040899</v>
      </c>
      <c r="V415">
        <v>10.16921702042</v>
      </c>
      <c r="W415">
        <v>-999</v>
      </c>
      <c r="X415">
        <v>17.0914910962051</v>
      </c>
      <c r="Y415">
        <v>15.2068326150402</v>
      </c>
      <c r="Z415">
        <v>13.793777009106501</v>
      </c>
      <c r="AA415">
        <v>4.5233387947082502</v>
      </c>
      <c r="AB415">
        <v>28.770732879638601</v>
      </c>
      <c r="AC415">
        <v>8.6465607828332391</v>
      </c>
      <c r="AD415">
        <v>8.8992357043588601</v>
      </c>
      <c r="AE415">
        <v>8.1482003308217408</v>
      </c>
      <c r="AF415">
        <v>0.35628163828808102</v>
      </c>
      <c r="AG415">
        <v>2.8142833286974599E-2</v>
      </c>
      <c r="AH415">
        <v>0.24675563736769399</v>
      </c>
      <c r="AI415">
        <v>6.0739227108508103E-3</v>
      </c>
      <c r="AJ415">
        <v>5.9825126553152298E-3</v>
      </c>
      <c r="AK415" s="4">
        <v>2.5552906375046199E-5</v>
      </c>
      <c r="AL415">
        <v>14.078170464473001</v>
      </c>
      <c r="AM415">
        <v>13.870756749569299</v>
      </c>
      <c r="AN415">
        <v>10.5744746668034</v>
      </c>
      <c r="AO415">
        <v>14.195802451033</v>
      </c>
      <c r="AP415">
        <v>13.870756749569299</v>
      </c>
      <c r="AQ415">
        <v>10.5744746668034</v>
      </c>
      <c r="AR415">
        <v>12.936618673717801</v>
      </c>
      <c r="AS415">
        <v>0</v>
      </c>
      <c r="AT415">
        <v>0</v>
      </c>
    </row>
    <row r="416" spans="1:46" x14ac:dyDescent="0.25">
      <c r="A416">
        <v>417</v>
      </c>
      <c r="B416" t="s">
        <v>73</v>
      </c>
      <c r="C416">
        <v>1</v>
      </c>
      <c r="D416">
        <v>100</v>
      </c>
      <c r="E416">
        <v>100</v>
      </c>
      <c r="F416" t="s">
        <v>59</v>
      </c>
      <c r="G416" t="s">
        <v>59</v>
      </c>
      <c r="H416" t="s">
        <v>59</v>
      </c>
      <c r="I416" t="s">
        <v>59</v>
      </c>
      <c r="J416">
        <v>10</v>
      </c>
      <c r="K416">
        <v>10</v>
      </c>
      <c r="L416">
        <v>0</v>
      </c>
      <c r="M416">
        <v>90</v>
      </c>
      <c r="N416">
        <v>25</v>
      </c>
      <c r="O416">
        <v>0</v>
      </c>
      <c r="P416" t="s">
        <v>60</v>
      </c>
      <c r="Q416" t="s">
        <v>61</v>
      </c>
      <c r="R416" t="s">
        <v>59</v>
      </c>
      <c r="S416" t="s">
        <v>59</v>
      </c>
      <c r="T416">
        <v>0.225925925925925</v>
      </c>
      <c r="U416">
        <v>0.225925925925925</v>
      </c>
      <c r="V416">
        <v>24.938789871503701</v>
      </c>
      <c r="W416">
        <v>-999</v>
      </c>
      <c r="X416">
        <v>16.918949221387301</v>
      </c>
      <c r="Y416">
        <v>3.84640517764621</v>
      </c>
      <c r="Z416">
        <v>0.56974292516708303</v>
      </c>
      <c r="AA416">
        <v>4.1192135810851997</v>
      </c>
      <c r="AB416">
        <v>26.1886291503906</v>
      </c>
      <c r="AC416">
        <v>13.806199262171599</v>
      </c>
      <c r="AD416">
        <v>14.026618258158299</v>
      </c>
      <c r="AE416">
        <v>13.681009559631301</v>
      </c>
      <c r="AF416">
        <v>0</v>
      </c>
      <c r="AG416">
        <v>0</v>
      </c>
      <c r="AH416">
        <v>0</v>
      </c>
      <c r="AI416">
        <v>0</v>
      </c>
      <c r="AJ416">
        <v>0</v>
      </c>
      <c r="AK416">
        <v>0</v>
      </c>
      <c r="AL416">
        <v>27.7631266856352</v>
      </c>
      <c r="AM416">
        <v>28.794164756831901</v>
      </c>
      <c r="AN416">
        <v>26.4816905799278</v>
      </c>
      <c r="AO416">
        <v>27.1923803127073</v>
      </c>
      <c r="AP416">
        <v>31.439474747731101</v>
      </c>
      <c r="AQ416">
        <v>0</v>
      </c>
      <c r="AR416">
        <v>28.064653071332899</v>
      </c>
      <c r="AS416">
        <v>28.734044075220599</v>
      </c>
      <c r="AT416">
        <v>26.4816905799278</v>
      </c>
    </row>
    <row r="417" spans="1:46" x14ac:dyDescent="0.25">
      <c r="A417">
        <v>418</v>
      </c>
      <c r="B417" t="s">
        <v>135</v>
      </c>
      <c r="C417">
        <v>1</v>
      </c>
      <c r="D417">
        <v>100</v>
      </c>
      <c r="E417">
        <v>100</v>
      </c>
      <c r="F417" t="s">
        <v>59</v>
      </c>
      <c r="G417" t="s">
        <v>59</v>
      </c>
      <c r="H417" t="s">
        <v>59</v>
      </c>
      <c r="I417" t="s">
        <v>59</v>
      </c>
      <c r="J417">
        <v>4</v>
      </c>
      <c r="K417">
        <v>10</v>
      </c>
      <c r="L417">
        <v>0</v>
      </c>
      <c r="M417">
        <v>25</v>
      </c>
      <c r="N417">
        <v>10</v>
      </c>
      <c r="O417">
        <v>0</v>
      </c>
      <c r="P417" t="s">
        <v>60</v>
      </c>
      <c r="Q417" t="s">
        <v>61</v>
      </c>
      <c r="R417" t="s">
        <v>59</v>
      </c>
      <c r="S417" t="s">
        <v>59</v>
      </c>
      <c r="T417">
        <v>0.60339506172839497</v>
      </c>
      <c r="U417">
        <v>0.60339506172839497</v>
      </c>
      <c r="V417">
        <v>14.506740570068301</v>
      </c>
      <c r="W417">
        <v>-999</v>
      </c>
      <c r="X417">
        <v>17.229372754509001</v>
      </c>
      <c r="Y417">
        <v>16.494510150346599</v>
      </c>
      <c r="Z417">
        <v>15.7272175834292</v>
      </c>
      <c r="AA417">
        <v>6.6901946067809996</v>
      </c>
      <c r="AB417">
        <v>27.309583663940401</v>
      </c>
      <c r="AC417">
        <v>9.3655210188877405</v>
      </c>
      <c r="AD417">
        <v>9.4350281230738897</v>
      </c>
      <c r="AE417">
        <v>9.0373438880557107</v>
      </c>
      <c r="AF417">
        <v>0.141975308641975</v>
      </c>
      <c r="AG417">
        <v>1.15903229222713E-3</v>
      </c>
      <c r="AH417">
        <v>9.2592592592592501E-3</v>
      </c>
      <c r="AI417" s="4">
        <v>1.0539851144939199E-6</v>
      </c>
      <c r="AJ417">
        <v>0</v>
      </c>
      <c r="AK417">
        <v>0</v>
      </c>
      <c r="AL417">
        <v>36.4423949498849</v>
      </c>
      <c r="AM417">
        <v>39.884827111137099</v>
      </c>
      <c r="AN417">
        <v>45.185085004939197</v>
      </c>
      <c r="AO417">
        <v>36.418334317125201</v>
      </c>
      <c r="AP417">
        <v>40.085798363857698</v>
      </c>
      <c r="AQ417">
        <v>46.571001598977602</v>
      </c>
      <c r="AR417">
        <v>36.557542263806504</v>
      </c>
      <c r="AS417">
        <v>39.064194495861301</v>
      </c>
      <c r="AT417">
        <v>36.869585440709002</v>
      </c>
    </row>
    <row r="418" spans="1:46" x14ac:dyDescent="0.25">
      <c r="A418">
        <v>419</v>
      </c>
      <c r="B418" t="s">
        <v>206</v>
      </c>
      <c r="C418">
        <v>1</v>
      </c>
      <c r="D418">
        <v>100</v>
      </c>
      <c r="E418">
        <v>100</v>
      </c>
      <c r="F418" t="s">
        <v>59</v>
      </c>
      <c r="G418" t="s">
        <v>59</v>
      </c>
      <c r="H418" t="s">
        <v>59</v>
      </c>
      <c r="I418" t="s">
        <v>59</v>
      </c>
      <c r="J418">
        <v>4</v>
      </c>
      <c r="K418">
        <v>10</v>
      </c>
      <c r="L418">
        <v>0</v>
      </c>
      <c r="M418">
        <v>50</v>
      </c>
      <c r="N418">
        <v>10</v>
      </c>
      <c r="O418">
        <v>0</v>
      </c>
      <c r="P418" t="s">
        <v>62</v>
      </c>
      <c r="Q418" t="s">
        <v>61</v>
      </c>
      <c r="R418" t="s">
        <v>59</v>
      </c>
      <c r="S418" t="s">
        <v>59</v>
      </c>
      <c r="T418">
        <v>0.34104938271604901</v>
      </c>
      <c r="U418">
        <v>0.34104938271604901</v>
      </c>
      <c r="V418">
        <v>11.612758472048</v>
      </c>
      <c r="W418">
        <v>-999</v>
      </c>
      <c r="X418">
        <v>17.091645229009899</v>
      </c>
      <c r="Y418">
        <v>16.273492375358199</v>
      </c>
      <c r="Z418">
        <v>15.4452098210652</v>
      </c>
      <c r="AA418">
        <v>6.1620607376098597</v>
      </c>
      <c r="AB418">
        <v>26.6515178680419</v>
      </c>
      <c r="AC418">
        <v>10.0153575591099</v>
      </c>
      <c r="AD418">
        <v>9.8919478400808796</v>
      </c>
      <c r="AE418">
        <v>8.9146441505068807</v>
      </c>
      <c r="AF418">
        <v>0.46296296296296202</v>
      </c>
      <c r="AG418">
        <v>1.8302451507213501E-2</v>
      </c>
      <c r="AH418">
        <v>0.188271604938271</v>
      </c>
      <c r="AI418">
        <v>7.1249393508934803E-3</v>
      </c>
      <c r="AJ418">
        <v>0</v>
      </c>
      <c r="AK418">
        <v>0</v>
      </c>
      <c r="AL418">
        <v>51.495918800122098</v>
      </c>
      <c r="AM418">
        <v>50.416951656040901</v>
      </c>
      <c r="AN418">
        <v>44.434062546426098</v>
      </c>
      <c r="AO418">
        <v>51.413604945826101</v>
      </c>
      <c r="AP418">
        <v>54.580157243827898</v>
      </c>
      <c r="AQ418">
        <v>46.424750578709101</v>
      </c>
      <c r="AR418">
        <v>51.643516056101198</v>
      </c>
      <c r="AS418">
        <v>45.174396471420202</v>
      </c>
      <c r="AT418">
        <v>42.941046522213803</v>
      </c>
    </row>
    <row r="419" spans="1:46" x14ac:dyDescent="0.25">
      <c r="A419">
        <v>420</v>
      </c>
      <c r="B419" t="s">
        <v>652</v>
      </c>
      <c r="C419">
        <v>10</v>
      </c>
      <c r="D419">
        <v>330</v>
      </c>
      <c r="E419">
        <v>330</v>
      </c>
      <c r="F419" t="s">
        <v>59</v>
      </c>
      <c r="G419" t="s">
        <v>59</v>
      </c>
      <c r="H419" t="s">
        <v>59</v>
      </c>
      <c r="I419" t="s">
        <v>59</v>
      </c>
      <c r="J419">
        <v>10</v>
      </c>
      <c r="K419">
        <v>10</v>
      </c>
      <c r="L419">
        <v>0</v>
      </c>
      <c r="M419">
        <v>90</v>
      </c>
      <c r="N419">
        <v>25</v>
      </c>
      <c r="O419">
        <v>0</v>
      </c>
      <c r="P419" t="s">
        <v>62</v>
      </c>
      <c r="Q419" t="s">
        <v>65</v>
      </c>
      <c r="R419" t="s">
        <v>59</v>
      </c>
      <c r="S419" t="s">
        <v>59</v>
      </c>
      <c r="T419">
        <v>9.1421254801536497E-2</v>
      </c>
      <c r="U419">
        <v>9.1421254801536497E-2</v>
      </c>
      <c r="V419">
        <v>16.7860589284745</v>
      </c>
      <c r="W419">
        <v>-999</v>
      </c>
      <c r="X419">
        <v>18.4640887696367</v>
      </c>
      <c r="Y419">
        <v>13.8579500239272</v>
      </c>
      <c r="Z419">
        <v>11.6188439293086</v>
      </c>
      <c r="AA419">
        <v>4.9269199371337802</v>
      </c>
      <c r="AB419">
        <v>27.9446620941162</v>
      </c>
      <c r="AC419">
        <v>11.4858858374718</v>
      </c>
      <c r="AD419">
        <v>10.0456862820377</v>
      </c>
      <c r="AE419">
        <v>8.7444324448634703</v>
      </c>
      <c r="AF419">
        <v>0.127016645326504</v>
      </c>
      <c r="AG419">
        <v>2.06907800321777E-2</v>
      </c>
      <c r="AH419">
        <v>5.4545454545454501E-2</v>
      </c>
      <c r="AI419">
        <v>1.00068721023511E-3</v>
      </c>
      <c r="AJ419">
        <v>0</v>
      </c>
      <c r="AK419">
        <v>0</v>
      </c>
      <c r="AL419">
        <v>21.009062628299599</v>
      </c>
      <c r="AM419">
        <v>9.1415075444762106</v>
      </c>
      <c r="AN419">
        <v>6.2841460084648197</v>
      </c>
      <c r="AO419">
        <v>16.513898772666199</v>
      </c>
      <c r="AP419">
        <v>0</v>
      </c>
      <c r="AQ419">
        <v>0</v>
      </c>
      <c r="AR419">
        <v>22.086474917506902</v>
      </c>
      <c r="AS419">
        <v>9.1415075444762106</v>
      </c>
      <c r="AT419">
        <v>6.2841460084648197</v>
      </c>
    </row>
    <row r="420" spans="1:46" x14ac:dyDescent="0.25">
      <c r="A420">
        <v>421</v>
      </c>
      <c r="B420" t="s">
        <v>129</v>
      </c>
      <c r="C420">
        <v>1</v>
      </c>
      <c r="D420">
        <v>100</v>
      </c>
      <c r="E420">
        <v>100</v>
      </c>
      <c r="F420" t="s">
        <v>59</v>
      </c>
      <c r="G420" t="s">
        <v>59</v>
      </c>
      <c r="H420" t="s">
        <v>59</v>
      </c>
      <c r="I420" t="s">
        <v>59</v>
      </c>
      <c r="J420">
        <v>2</v>
      </c>
      <c r="K420">
        <v>10</v>
      </c>
      <c r="L420">
        <v>0</v>
      </c>
      <c r="M420">
        <v>90</v>
      </c>
      <c r="N420">
        <v>10</v>
      </c>
      <c r="O420">
        <v>0</v>
      </c>
      <c r="P420" t="s">
        <v>60</v>
      </c>
      <c r="Q420" t="s">
        <v>65</v>
      </c>
      <c r="R420" t="s">
        <v>59</v>
      </c>
      <c r="S420" t="s">
        <v>59</v>
      </c>
      <c r="T420">
        <v>0.57098765432098697</v>
      </c>
      <c r="U420">
        <v>0.57098765432098697</v>
      </c>
      <c r="V420">
        <v>14.496475471640499</v>
      </c>
      <c r="W420">
        <v>-999</v>
      </c>
      <c r="X420">
        <v>15.8556738723943</v>
      </c>
      <c r="Y420">
        <v>15.747556202653501</v>
      </c>
      <c r="Z420">
        <v>15.5135382080078</v>
      </c>
      <c r="AA420">
        <v>4.91240978240966</v>
      </c>
      <c r="AB420">
        <v>25.377548217773398</v>
      </c>
      <c r="AC420">
        <v>8.9907103409001792</v>
      </c>
      <c r="AD420">
        <v>8.9956260625866804</v>
      </c>
      <c r="AE420">
        <v>8.9792883300781199</v>
      </c>
      <c r="AF420">
        <v>0</v>
      </c>
      <c r="AG420">
        <v>0</v>
      </c>
      <c r="AH420">
        <v>0</v>
      </c>
      <c r="AI420">
        <v>0</v>
      </c>
      <c r="AJ420">
        <v>0</v>
      </c>
      <c r="AK420">
        <v>0</v>
      </c>
      <c r="AL420">
        <v>30.933572393197199</v>
      </c>
      <c r="AM420">
        <v>31.512888829444901</v>
      </c>
      <c r="AN420">
        <v>32.244255769436101</v>
      </c>
      <c r="AO420">
        <v>30.752781594847502</v>
      </c>
      <c r="AP420">
        <v>31.503466365174301</v>
      </c>
      <c r="AQ420">
        <v>0</v>
      </c>
      <c r="AR420">
        <v>31.0290845130801</v>
      </c>
      <c r="AS420">
        <v>31.5162144050698</v>
      </c>
      <c r="AT420">
        <v>32.244255769436101</v>
      </c>
    </row>
    <row r="421" spans="1:46" x14ac:dyDescent="0.25">
      <c r="A421">
        <v>422</v>
      </c>
      <c r="B421" t="s">
        <v>653</v>
      </c>
      <c r="C421">
        <v>100</v>
      </c>
      <c r="D421">
        <v>1000</v>
      </c>
      <c r="E421">
        <v>1000</v>
      </c>
      <c r="F421" t="s">
        <v>59</v>
      </c>
      <c r="G421" t="s">
        <v>59</v>
      </c>
      <c r="H421" t="s">
        <v>59</v>
      </c>
      <c r="I421" t="s">
        <v>59</v>
      </c>
      <c r="J421">
        <v>25</v>
      </c>
      <c r="K421">
        <v>10</v>
      </c>
      <c r="L421">
        <v>0</v>
      </c>
      <c r="M421">
        <v>90</v>
      </c>
      <c r="N421">
        <v>10</v>
      </c>
      <c r="O421">
        <v>0</v>
      </c>
      <c r="P421" t="s">
        <v>62</v>
      </c>
      <c r="Q421" t="s">
        <v>61</v>
      </c>
      <c r="R421" t="s">
        <v>59</v>
      </c>
      <c r="S421" t="s">
        <v>59</v>
      </c>
      <c r="T421">
        <v>3.9116428900138004E-3</v>
      </c>
      <c r="U421">
        <v>3.9116428900138004E-3</v>
      </c>
      <c r="V421">
        <v>1.5290280110848999</v>
      </c>
      <c r="W421">
        <v>-999</v>
      </c>
      <c r="X421">
        <v>18.852003620672502</v>
      </c>
      <c r="Y421">
        <v>13.3109907389416</v>
      </c>
      <c r="Z421">
        <v>11.4498074645296</v>
      </c>
      <c r="AA421">
        <v>5.2345209121704102</v>
      </c>
      <c r="AB421">
        <v>26.073778152465799</v>
      </c>
      <c r="AC421">
        <v>9.7132187657678806</v>
      </c>
      <c r="AD421">
        <v>7.8787589432874796</v>
      </c>
      <c r="AE421">
        <v>7.2558504524580902</v>
      </c>
      <c r="AF421">
        <v>0</v>
      </c>
      <c r="AG421">
        <v>0</v>
      </c>
      <c r="AH421">
        <v>0</v>
      </c>
      <c r="AI421">
        <v>0</v>
      </c>
      <c r="AJ421">
        <v>0</v>
      </c>
      <c r="AK421">
        <v>0</v>
      </c>
      <c r="AL421">
        <v>10.3654249364825</v>
      </c>
      <c r="AM421">
        <v>0.75871783660569803</v>
      </c>
      <c r="AN421">
        <v>0.32586752346556802</v>
      </c>
      <c r="AO421">
        <v>9.7457169198848099</v>
      </c>
      <c r="AP421">
        <v>0</v>
      </c>
      <c r="AQ421">
        <v>0</v>
      </c>
      <c r="AR421">
        <v>10.481577859812001</v>
      </c>
      <c r="AS421">
        <v>0.75871783660569803</v>
      </c>
      <c r="AT421">
        <v>0.32586752346556802</v>
      </c>
    </row>
    <row r="422" spans="1:46" x14ac:dyDescent="0.25">
      <c r="A422">
        <v>423</v>
      </c>
      <c r="B422" t="s">
        <v>654</v>
      </c>
      <c r="C422">
        <v>10000</v>
      </c>
      <c r="D422">
        <v>10000</v>
      </c>
      <c r="E422">
        <v>10000</v>
      </c>
      <c r="F422" t="s">
        <v>59</v>
      </c>
      <c r="G422" t="s">
        <v>59</v>
      </c>
      <c r="H422" t="s">
        <v>59</v>
      </c>
      <c r="I422" t="s">
        <v>59</v>
      </c>
      <c r="J422">
        <v>4</v>
      </c>
      <c r="K422">
        <v>10</v>
      </c>
      <c r="L422">
        <v>0</v>
      </c>
      <c r="M422">
        <v>10</v>
      </c>
      <c r="N422">
        <v>10</v>
      </c>
      <c r="O422">
        <v>0</v>
      </c>
      <c r="P422" t="s">
        <v>62</v>
      </c>
      <c r="Q422" t="s">
        <v>65</v>
      </c>
      <c r="R422" t="s">
        <v>59</v>
      </c>
      <c r="S422" t="s">
        <v>59</v>
      </c>
      <c r="T422">
        <v>0.50926344328965201</v>
      </c>
      <c r="U422">
        <v>0.50926344328965201</v>
      </c>
      <c r="V422">
        <v>13.695759713361801</v>
      </c>
      <c r="W422">
        <v>-999</v>
      </c>
      <c r="X422">
        <v>17.117170639400001</v>
      </c>
      <c r="Y422">
        <v>17.031284022353301</v>
      </c>
      <c r="Z422">
        <v>16.647460779213802</v>
      </c>
      <c r="AA422">
        <v>3.8143532276153498</v>
      </c>
      <c r="AB422">
        <v>28.0648479461669</v>
      </c>
      <c r="AC422">
        <v>8.2542241180961096</v>
      </c>
      <c r="AD422">
        <v>8.3209212877845502</v>
      </c>
      <c r="AE422">
        <v>8.3834048108935804</v>
      </c>
      <c r="AF422">
        <v>6.3262539539087198E-3</v>
      </c>
      <c r="AG422" s="4">
        <v>9.4515746098887705E-6</v>
      </c>
      <c r="AH422">
        <v>0</v>
      </c>
      <c r="AI422">
        <v>0</v>
      </c>
      <c r="AJ422">
        <v>0</v>
      </c>
      <c r="AK422">
        <v>0</v>
      </c>
      <c r="AL422">
        <v>15.688269642728701</v>
      </c>
      <c r="AM422">
        <v>15.9119748078485</v>
      </c>
      <c r="AN422">
        <v>16.591937205983999</v>
      </c>
      <c r="AO422">
        <v>15.527447816345299</v>
      </c>
      <c r="AP422">
        <v>15.9060304734108</v>
      </c>
      <c r="AQ422">
        <v>16.591937205983999</v>
      </c>
      <c r="AR422">
        <v>17.246765216280199</v>
      </c>
      <c r="AS422">
        <v>16.820608786174201</v>
      </c>
      <c r="AT422">
        <v>0</v>
      </c>
    </row>
    <row r="423" spans="1:46" x14ac:dyDescent="0.25">
      <c r="A423">
        <v>424</v>
      </c>
      <c r="B423" t="s">
        <v>655</v>
      </c>
      <c r="C423">
        <v>100</v>
      </c>
      <c r="D423">
        <v>1000</v>
      </c>
      <c r="E423">
        <v>1000</v>
      </c>
      <c r="F423" t="s">
        <v>59</v>
      </c>
      <c r="G423" t="s">
        <v>59</v>
      </c>
      <c r="H423" t="s">
        <v>59</v>
      </c>
      <c r="I423" t="s">
        <v>59</v>
      </c>
      <c r="J423">
        <v>4</v>
      </c>
      <c r="K423">
        <v>10</v>
      </c>
      <c r="L423">
        <v>0</v>
      </c>
      <c r="M423">
        <v>1</v>
      </c>
      <c r="N423">
        <v>25</v>
      </c>
      <c r="O423">
        <v>0</v>
      </c>
      <c r="P423" t="s">
        <v>60</v>
      </c>
      <c r="Q423" t="s">
        <v>65</v>
      </c>
      <c r="R423" t="s">
        <v>59</v>
      </c>
      <c r="S423" t="s">
        <v>59</v>
      </c>
      <c r="T423">
        <v>0.58190239493899598</v>
      </c>
      <c r="U423">
        <v>0.58190239493899598</v>
      </c>
      <c r="V423">
        <v>40.7727764129638</v>
      </c>
      <c r="W423">
        <v>-999</v>
      </c>
      <c r="X423">
        <v>17.061218504769901</v>
      </c>
      <c r="Y423">
        <v>16.715475863400901</v>
      </c>
      <c r="Z423">
        <v>16.285316617656999</v>
      </c>
      <c r="AA423">
        <v>5.5162687301635698</v>
      </c>
      <c r="AB423">
        <v>27.811027526855401</v>
      </c>
      <c r="AC423">
        <v>8.0344794002313993</v>
      </c>
      <c r="AD423">
        <v>8.0641594291729497</v>
      </c>
      <c r="AE423">
        <v>8.0124561341471701</v>
      </c>
      <c r="AF423">
        <v>0.122797107998192</v>
      </c>
      <c r="AG423">
        <v>1.71697176772082E-4</v>
      </c>
      <c r="AH423">
        <v>0</v>
      </c>
      <c r="AI423">
        <v>0</v>
      </c>
      <c r="AJ423">
        <v>0</v>
      </c>
      <c r="AK423">
        <v>0</v>
      </c>
      <c r="AL423">
        <v>8.9102495543223892</v>
      </c>
      <c r="AM423">
        <v>9.8997218008254499</v>
      </c>
      <c r="AN423">
        <v>11.462499345182099</v>
      </c>
      <c r="AO423">
        <v>8.9089495532493999</v>
      </c>
      <c r="AP423">
        <v>9.8997218008254499</v>
      </c>
      <c r="AQ423">
        <v>11.462499345182099</v>
      </c>
      <c r="AR423">
        <v>9.05279467197564</v>
      </c>
      <c r="AS423">
        <v>0</v>
      </c>
      <c r="AT423">
        <v>0</v>
      </c>
    </row>
    <row r="424" spans="1:46" x14ac:dyDescent="0.25">
      <c r="A424">
        <v>425</v>
      </c>
      <c r="B424" t="s">
        <v>656</v>
      </c>
      <c r="C424">
        <v>10000</v>
      </c>
      <c r="D424">
        <v>10000</v>
      </c>
      <c r="E424">
        <v>10000</v>
      </c>
      <c r="F424" t="s">
        <v>59</v>
      </c>
      <c r="G424" t="s">
        <v>59</v>
      </c>
      <c r="H424" t="s">
        <v>59</v>
      </c>
      <c r="I424" t="s">
        <v>59</v>
      </c>
      <c r="J424">
        <v>25</v>
      </c>
      <c r="K424">
        <v>10</v>
      </c>
      <c r="L424">
        <v>0</v>
      </c>
      <c r="M424">
        <v>0</v>
      </c>
      <c r="N424">
        <v>0</v>
      </c>
      <c r="O424">
        <v>0</v>
      </c>
      <c r="P424" t="s">
        <v>60</v>
      </c>
      <c r="Q424" t="s">
        <v>65</v>
      </c>
      <c r="R424" t="s">
        <v>59</v>
      </c>
      <c r="S424" t="s">
        <v>59</v>
      </c>
      <c r="T424">
        <v>7.80947998159226E-2</v>
      </c>
      <c r="U424">
        <v>7.80947998159226E-2</v>
      </c>
      <c r="V424">
        <v>24.1240918009828</v>
      </c>
      <c r="W424">
        <v>-999</v>
      </c>
      <c r="X424">
        <v>17.1353004778578</v>
      </c>
      <c r="Y424">
        <v>9.4167148140956805</v>
      </c>
      <c r="Z424">
        <v>5.8804905952663598</v>
      </c>
      <c r="AA424">
        <v>1.14559781551361</v>
      </c>
      <c r="AB424">
        <v>27.461917877197202</v>
      </c>
      <c r="AC424">
        <v>9.2919277150785593</v>
      </c>
      <c r="AD424">
        <v>8.1152333907031107</v>
      </c>
      <c r="AE424">
        <v>7.0900799147579603</v>
      </c>
      <c r="AF424">
        <v>0.36014726184997697</v>
      </c>
      <c r="AG424">
        <v>0.112385464272793</v>
      </c>
      <c r="AH424">
        <v>0.34238380119650202</v>
      </c>
      <c r="AI424">
        <v>5.4952054240163403E-2</v>
      </c>
      <c r="AJ424">
        <v>5.4302807179015099E-3</v>
      </c>
      <c r="AK424" s="4">
        <v>6.9356392091847298E-6</v>
      </c>
      <c r="AL424">
        <v>15.2762756565642</v>
      </c>
      <c r="AM424">
        <v>6.8515519932999602</v>
      </c>
      <c r="AN424">
        <v>3.2994125792150601</v>
      </c>
      <c r="AO424">
        <v>15.2762756565642</v>
      </c>
      <c r="AP424">
        <v>6.8515519932999602</v>
      </c>
      <c r="AQ424">
        <v>3.2994125792150601</v>
      </c>
      <c r="AR424">
        <v>0</v>
      </c>
      <c r="AS424">
        <v>0</v>
      </c>
      <c r="AT424">
        <v>0</v>
      </c>
    </row>
    <row r="425" spans="1:46" x14ac:dyDescent="0.25">
      <c r="A425">
        <v>426</v>
      </c>
      <c r="B425" t="s">
        <v>134</v>
      </c>
      <c r="C425">
        <v>1</v>
      </c>
      <c r="D425">
        <v>100</v>
      </c>
      <c r="E425">
        <v>100</v>
      </c>
      <c r="F425" t="s">
        <v>59</v>
      </c>
      <c r="G425" t="s">
        <v>59</v>
      </c>
      <c r="H425" t="s">
        <v>59</v>
      </c>
      <c r="I425" t="s">
        <v>59</v>
      </c>
      <c r="J425">
        <v>10</v>
      </c>
      <c r="K425">
        <v>10</v>
      </c>
      <c r="L425">
        <v>0</v>
      </c>
      <c r="M425">
        <v>0</v>
      </c>
      <c r="N425">
        <v>0</v>
      </c>
      <c r="O425">
        <v>0</v>
      </c>
      <c r="P425" t="s">
        <v>62</v>
      </c>
      <c r="Q425" t="s">
        <v>61</v>
      </c>
      <c r="R425" t="s">
        <v>59</v>
      </c>
      <c r="S425" t="s">
        <v>59</v>
      </c>
      <c r="T425">
        <v>0.19012345679012299</v>
      </c>
      <c r="U425">
        <v>0.19012345679012299</v>
      </c>
      <c r="V425">
        <v>45.848017845624703</v>
      </c>
      <c r="W425">
        <v>-999</v>
      </c>
      <c r="X425">
        <v>17.181235560664401</v>
      </c>
      <c r="Y425">
        <v>11.201225958930101</v>
      </c>
      <c r="Z425">
        <v>6.3622926521301197</v>
      </c>
      <c r="AA425">
        <v>4.9946417808532697</v>
      </c>
      <c r="AB425">
        <v>27.703054428100501</v>
      </c>
      <c r="AC425">
        <v>10.440523206451701</v>
      </c>
      <c r="AD425">
        <v>8.2960636562771199</v>
      </c>
      <c r="AE425">
        <v>3.8689826297760002</v>
      </c>
      <c r="AF425">
        <v>0.48641975308641899</v>
      </c>
      <c r="AG425">
        <v>0.25721312216770498</v>
      </c>
      <c r="AH425">
        <v>0.48641975308641899</v>
      </c>
      <c r="AI425">
        <v>0.21590730529508401</v>
      </c>
      <c r="AJ425">
        <v>0.375308641975308</v>
      </c>
      <c r="AK425">
        <v>0.12556700820540201</v>
      </c>
      <c r="AL425">
        <v>42.7408293692814</v>
      </c>
      <c r="AM425">
        <v>28.8399334724132</v>
      </c>
      <c r="AN425">
        <v>18.6749858217972</v>
      </c>
      <c r="AO425">
        <v>42.7408293692814</v>
      </c>
      <c r="AP425">
        <v>28.8399334724132</v>
      </c>
      <c r="AQ425">
        <v>18.6749858217972</v>
      </c>
      <c r="AR425">
        <v>0</v>
      </c>
      <c r="AS425">
        <v>0</v>
      </c>
      <c r="AT425">
        <v>0</v>
      </c>
    </row>
    <row r="426" spans="1:46" x14ac:dyDescent="0.25">
      <c r="A426">
        <v>427</v>
      </c>
      <c r="B426" t="s">
        <v>657</v>
      </c>
      <c r="C426">
        <v>1000</v>
      </c>
      <c r="D426">
        <v>3300</v>
      </c>
      <c r="E426">
        <v>3300</v>
      </c>
      <c r="F426" t="s">
        <v>59</v>
      </c>
      <c r="G426" t="s">
        <v>59</v>
      </c>
      <c r="H426" t="s">
        <v>59</v>
      </c>
      <c r="I426" t="s">
        <v>59</v>
      </c>
      <c r="J426">
        <v>10</v>
      </c>
      <c r="K426">
        <v>10</v>
      </c>
      <c r="L426">
        <v>0</v>
      </c>
      <c r="M426">
        <v>0</v>
      </c>
      <c r="N426">
        <v>0</v>
      </c>
      <c r="O426">
        <v>0</v>
      </c>
      <c r="P426" t="s">
        <v>62</v>
      </c>
      <c r="Q426" t="s">
        <v>61</v>
      </c>
      <c r="R426" t="s">
        <v>59</v>
      </c>
      <c r="S426" t="s">
        <v>59</v>
      </c>
      <c r="T426">
        <v>0.14417855499309701</v>
      </c>
      <c r="U426">
        <v>0.14417855499309701</v>
      </c>
      <c r="V426">
        <v>32.193257835237198</v>
      </c>
      <c r="W426">
        <v>-999</v>
      </c>
      <c r="X426">
        <v>17.370122914812299</v>
      </c>
      <c r="Y426">
        <v>15.3936487674234</v>
      </c>
      <c r="Z426">
        <v>14.161896507893101</v>
      </c>
      <c r="AA426">
        <v>4.4665422439575098</v>
      </c>
      <c r="AB426">
        <v>29.1728210449218</v>
      </c>
      <c r="AC426">
        <v>9.8765717689419308</v>
      </c>
      <c r="AD426">
        <v>9.4742088930059207</v>
      </c>
      <c r="AE426">
        <v>7.4644249592352301</v>
      </c>
      <c r="AF426">
        <v>0.36382880809940099</v>
      </c>
      <c r="AG426">
        <v>7.4014312857946199E-2</v>
      </c>
      <c r="AH426">
        <v>0.36382880809940099</v>
      </c>
      <c r="AI426">
        <v>5.8524432314111502E-2</v>
      </c>
      <c r="AJ426">
        <v>0.363276576161988</v>
      </c>
      <c r="AK426">
        <v>3.1021469311050501E-2</v>
      </c>
      <c r="AL426">
        <v>42.550469406149297</v>
      </c>
      <c r="AM426">
        <v>33.303560120047301</v>
      </c>
      <c r="AN426">
        <v>25.451813041297299</v>
      </c>
      <c r="AO426">
        <v>42.550469406149297</v>
      </c>
      <c r="AP426">
        <v>33.303560120047301</v>
      </c>
      <c r="AQ426">
        <v>25.451813041297299</v>
      </c>
      <c r="AR426">
        <v>0</v>
      </c>
      <c r="AS426">
        <v>0</v>
      </c>
      <c r="AT426">
        <v>0</v>
      </c>
    </row>
    <row r="427" spans="1:46" x14ac:dyDescent="0.25">
      <c r="A427">
        <v>428</v>
      </c>
      <c r="B427" t="s">
        <v>658</v>
      </c>
      <c r="C427">
        <v>1000</v>
      </c>
      <c r="D427">
        <v>3300</v>
      </c>
      <c r="E427">
        <v>3300</v>
      </c>
      <c r="F427" t="s">
        <v>59</v>
      </c>
      <c r="G427" t="s">
        <v>59</v>
      </c>
      <c r="H427" t="s">
        <v>59</v>
      </c>
      <c r="I427" t="s">
        <v>59</v>
      </c>
      <c r="J427">
        <v>25</v>
      </c>
      <c r="K427">
        <v>10</v>
      </c>
      <c r="L427">
        <v>0</v>
      </c>
      <c r="M427">
        <v>10</v>
      </c>
      <c r="N427">
        <v>10</v>
      </c>
      <c r="O427">
        <v>0</v>
      </c>
      <c r="P427" t="s">
        <v>60</v>
      </c>
      <c r="Q427" t="s">
        <v>61</v>
      </c>
      <c r="R427" t="s">
        <v>59</v>
      </c>
      <c r="S427" t="s">
        <v>59</v>
      </c>
      <c r="T427">
        <v>6.7096180395766203E-2</v>
      </c>
      <c r="U427">
        <v>6.7096180395766203E-2</v>
      </c>
      <c r="V427">
        <v>0.857957016071075</v>
      </c>
      <c r="W427">
        <v>-999</v>
      </c>
      <c r="X427">
        <v>17.524053447212498</v>
      </c>
      <c r="Y427">
        <v>12.4928705262117</v>
      </c>
      <c r="Z427">
        <v>10.640262129547301</v>
      </c>
      <c r="AA427">
        <v>2.8761212825775102</v>
      </c>
      <c r="AB427">
        <v>26.975387573242099</v>
      </c>
      <c r="AC427">
        <v>12.058849142928601</v>
      </c>
      <c r="AD427">
        <v>7.0046459610187499</v>
      </c>
      <c r="AE427">
        <v>5.3991032232931904</v>
      </c>
      <c r="AF427">
        <v>0.36014726184997697</v>
      </c>
      <c r="AG427">
        <v>0.15690860122346201</v>
      </c>
      <c r="AH427">
        <v>0.36014726184997697</v>
      </c>
      <c r="AI427">
        <v>0.13917308211381399</v>
      </c>
      <c r="AJ427">
        <v>0.36014726184997697</v>
      </c>
      <c r="AK427">
        <v>9.1336710836088603E-2</v>
      </c>
      <c r="AL427">
        <v>46.082467826439299</v>
      </c>
      <c r="AM427">
        <v>13.215840976369901</v>
      </c>
      <c r="AN427">
        <v>7.8542207582938497</v>
      </c>
      <c r="AO427">
        <v>46.889986144779499</v>
      </c>
      <c r="AP427">
        <v>13.215840976369901</v>
      </c>
      <c r="AQ427">
        <v>7.8542207582938497</v>
      </c>
      <c r="AR427">
        <v>38.245960008063598</v>
      </c>
      <c r="AS427">
        <v>0</v>
      </c>
      <c r="AT427">
        <v>0</v>
      </c>
    </row>
    <row r="428" spans="1:46" x14ac:dyDescent="0.25">
      <c r="A428">
        <v>429</v>
      </c>
      <c r="B428" t="s">
        <v>659</v>
      </c>
      <c r="C428">
        <v>100</v>
      </c>
      <c r="D428">
        <v>1000</v>
      </c>
      <c r="E428">
        <v>1000</v>
      </c>
      <c r="F428" t="s">
        <v>59</v>
      </c>
      <c r="G428" t="s">
        <v>59</v>
      </c>
      <c r="H428" t="s">
        <v>59</v>
      </c>
      <c r="I428" t="s">
        <v>59</v>
      </c>
      <c r="J428">
        <v>10</v>
      </c>
      <c r="K428">
        <v>10</v>
      </c>
      <c r="L428">
        <v>0</v>
      </c>
      <c r="M428">
        <v>90</v>
      </c>
      <c r="N428">
        <v>0</v>
      </c>
      <c r="O428">
        <v>0</v>
      </c>
      <c r="P428" t="s">
        <v>62</v>
      </c>
      <c r="Q428" t="s">
        <v>61</v>
      </c>
      <c r="R428" t="s">
        <v>59</v>
      </c>
      <c r="S428" t="s">
        <v>59</v>
      </c>
      <c r="T428">
        <v>1.04003681546249E-2</v>
      </c>
      <c r="U428">
        <v>1.04003681546249E-2</v>
      </c>
      <c r="V428">
        <v>0</v>
      </c>
      <c r="W428">
        <v>-999</v>
      </c>
      <c r="X428">
        <v>18.074992232974399</v>
      </c>
      <c r="Y428">
        <v>7.3970882440641601</v>
      </c>
      <c r="Z428">
        <v>4.4471451155636199</v>
      </c>
      <c r="AA428">
        <v>3.0841650962829501</v>
      </c>
      <c r="AB428">
        <v>28.8677673339843</v>
      </c>
      <c r="AC428">
        <v>7.4815166096395398</v>
      </c>
      <c r="AD428">
        <v>7.5778017493643004</v>
      </c>
      <c r="AE428">
        <v>7.81479857121038</v>
      </c>
      <c r="AF428">
        <v>3.4790612057063901E-2</v>
      </c>
      <c r="AG428">
        <v>9.7800894495925E-4</v>
      </c>
      <c r="AH428">
        <v>2.3009664058904699E-3</v>
      </c>
      <c r="AI428" s="4">
        <v>1.04348892523888E-5</v>
      </c>
      <c r="AJ428">
        <v>0</v>
      </c>
      <c r="AK428">
        <v>0</v>
      </c>
      <c r="AL428">
        <v>0.70942448601804498</v>
      </c>
      <c r="AM428">
        <v>0.40071928918697303</v>
      </c>
      <c r="AN428">
        <v>0.32922466579396098</v>
      </c>
      <c r="AO428">
        <v>2.03012669294651</v>
      </c>
      <c r="AP428">
        <v>0</v>
      </c>
      <c r="AQ428">
        <v>0</v>
      </c>
      <c r="AR428">
        <v>0.46188303411833698</v>
      </c>
      <c r="AS428">
        <v>0.40071928918697303</v>
      </c>
      <c r="AT428">
        <v>0.32922466579396098</v>
      </c>
    </row>
    <row r="429" spans="1:46" x14ac:dyDescent="0.25">
      <c r="A429">
        <v>430</v>
      </c>
      <c r="B429" t="s">
        <v>63</v>
      </c>
      <c r="C429">
        <v>1</v>
      </c>
      <c r="D429">
        <v>100</v>
      </c>
      <c r="E429">
        <v>100</v>
      </c>
      <c r="F429" t="s">
        <v>59</v>
      </c>
      <c r="G429" t="s">
        <v>59</v>
      </c>
      <c r="H429" t="s">
        <v>59</v>
      </c>
      <c r="I429" t="s">
        <v>59</v>
      </c>
      <c r="J429">
        <v>4</v>
      </c>
      <c r="K429">
        <v>10</v>
      </c>
      <c r="L429">
        <v>0</v>
      </c>
      <c r="M429">
        <v>0</v>
      </c>
      <c r="N429">
        <v>0</v>
      </c>
      <c r="O429">
        <v>0</v>
      </c>
      <c r="P429" t="s">
        <v>60</v>
      </c>
      <c r="Q429" t="s">
        <v>61</v>
      </c>
      <c r="R429" t="s">
        <v>59</v>
      </c>
      <c r="S429" t="s">
        <v>59</v>
      </c>
      <c r="T429">
        <v>0.70679012345679004</v>
      </c>
      <c r="U429">
        <v>0.70679012345679004</v>
      </c>
      <c r="V429">
        <v>138.77400113329401</v>
      </c>
      <c r="W429">
        <v>-999</v>
      </c>
      <c r="X429">
        <v>17.3023994116135</v>
      </c>
      <c r="Y429">
        <v>16.6475164382184</v>
      </c>
      <c r="Z429">
        <v>15.8401655923752</v>
      </c>
      <c r="AA429">
        <v>6.9232263565063397</v>
      </c>
      <c r="AB429">
        <v>28.0038757324218</v>
      </c>
      <c r="AC429">
        <v>8.6163301350157901</v>
      </c>
      <c r="AD429">
        <v>8.6024899873577105</v>
      </c>
      <c r="AE429">
        <v>8.1667948677426292</v>
      </c>
      <c r="AF429">
        <v>0.469135802469135</v>
      </c>
      <c r="AG429">
        <v>1.1855927301552001E-2</v>
      </c>
      <c r="AH429">
        <v>0.141975308641975</v>
      </c>
      <c r="AI429">
        <v>2.2453396210308902E-3</v>
      </c>
      <c r="AJ429">
        <v>0</v>
      </c>
      <c r="AK429">
        <v>0</v>
      </c>
      <c r="AL429">
        <v>19.900659281756901</v>
      </c>
      <c r="AM429">
        <v>23.335509627343399</v>
      </c>
      <c r="AN429">
        <v>31.023539426125801</v>
      </c>
      <c r="AO429">
        <v>19.900659281756901</v>
      </c>
      <c r="AP429">
        <v>23.335509627343399</v>
      </c>
      <c r="AQ429">
        <v>31.023539426125801</v>
      </c>
      <c r="AR429">
        <v>0</v>
      </c>
      <c r="AS429">
        <v>0</v>
      </c>
      <c r="AT429">
        <v>0</v>
      </c>
    </row>
    <row r="430" spans="1:46" x14ac:dyDescent="0.25">
      <c r="A430">
        <v>431</v>
      </c>
      <c r="B430" t="s">
        <v>660</v>
      </c>
      <c r="C430">
        <v>10000</v>
      </c>
      <c r="D430">
        <v>10000</v>
      </c>
      <c r="E430">
        <v>10000</v>
      </c>
      <c r="F430" t="s">
        <v>59</v>
      </c>
      <c r="G430" t="s">
        <v>59</v>
      </c>
      <c r="H430" t="s">
        <v>59</v>
      </c>
      <c r="I430" t="s">
        <v>59</v>
      </c>
      <c r="J430">
        <v>10</v>
      </c>
      <c r="K430">
        <v>10</v>
      </c>
      <c r="L430">
        <v>0</v>
      </c>
      <c r="M430">
        <v>1</v>
      </c>
      <c r="N430">
        <v>0</v>
      </c>
      <c r="O430">
        <v>0</v>
      </c>
      <c r="P430" t="s">
        <v>62</v>
      </c>
      <c r="Q430" t="s">
        <v>61</v>
      </c>
      <c r="R430" t="s">
        <v>59</v>
      </c>
      <c r="S430" t="s">
        <v>59</v>
      </c>
      <c r="T430">
        <v>0.14413253566497899</v>
      </c>
      <c r="U430">
        <v>0.14413253566497899</v>
      </c>
      <c r="V430">
        <v>0</v>
      </c>
      <c r="W430">
        <v>-999</v>
      </c>
      <c r="X430">
        <v>17.1302550325073</v>
      </c>
      <c r="Y430">
        <v>15.3231621563374</v>
      </c>
      <c r="Z430">
        <v>13.952865707327399</v>
      </c>
      <c r="AA430">
        <v>4.5369906425476003</v>
      </c>
      <c r="AB430">
        <v>28.295362472534102</v>
      </c>
      <c r="AC430">
        <v>9.8454017288060491</v>
      </c>
      <c r="AD430">
        <v>10.0047696772645</v>
      </c>
      <c r="AE430">
        <v>8.0699585573388894</v>
      </c>
      <c r="AF430">
        <v>0.36382880809940099</v>
      </c>
      <c r="AG430">
        <v>5.8868018808970503E-2</v>
      </c>
      <c r="AH430">
        <v>0.36382880809940099</v>
      </c>
      <c r="AI430">
        <v>4.5335675220554199E-2</v>
      </c>
      <c r="AJ430">
        <v>0.34100322135296801</v>
      </c>
      <c r="AK430">
        <v>2.2868290173108499E-2</v>
      </c>
      <c r="AL430">
        <v>39.148435057127401</v>
      </c>
      <c r="AM430">
        <v>33.276064309330003</v>
      </c>
      <c r="AN430">
        <v>25.307491442058399</v>
      </c>
      <c r="AO430">
        <v>39.319472987403699</v>
      </c>
      <c r="AP430">
        <v>33.276064309330003</v>
      </c>
      <c r="AQ430">
        <v>25.307491442058399</v>
      </c>
      <c r="AR430">
        <v>20.7362018628762</v>
      </c>
      <c r="AS430">
        <v>0</v>
      </c>
      <c r="AT430">
        <v>0</v>
      </c>
    </row>
    <row r="431" spans="1:46" x14ac:dyDescent="0.25">
      <c r="A431">
        <v>432</v>
      </c>
      <c r="B431" t="s">
        <v>661</v>
      </c>
      <c r="C431">
        <v>100</v>
      </c>
      <c r="D431">
        <v>1000</v>
      </c>
      <c r="E431">
        <v>1000</v>
      </c>
      <c r="F431" t="s">
        <v>59</v>
      </c>
      <c r="G431" t="s">
        <v>59</v>
      </c>
      <c r="H431" t="s">
        <v>59</v>
      </c>
      <c r="I431" t="s">
        <v>59</v>
      </c>
      <c r="J431">
        <v>2</v>
      </c>
      <c r="K431">
        <v>10</v>
      </c>
      <c r="L431">
        <v>0</v>
      </c>
      <c r="M431">
        <v>90</v>
      </c>
      <c r="N431">
        <v>10</v>
      </c>
      <c r="O431">
        <v>0</v>
      </c>
      <c r="P431" t="s">
        <v>62</v>
      </c>
      <c r="Q431" t="s">
        <v>61</v>
      </c>
      <c r="R431" t="s">
        <v>59</v>
      </c>
      <c r="S431" t="s">
        <v>59</v>
      </c>
      <c r="T431">
        <v>0.30343425214640701</v>
      </c>
      <c r="U431">
        <v>0.30343425214640701</v>
      </c>
      <c r="V431">
        <v>10.6936147193847</v>
      </c>
      <c r="W431">
        <v>-999</v>
      </c>
      <c r="X431">
        <v>11.974339379156699</v>
      </c>
      <c r="Y431">
        <v>11.5934866309622</v>
      </c>
      <c r="Z431">
        <v>11.4464860729886</v>
      </c>
      <c r="AA431">
        <v>0.65653091669082597</v>
      </c>
      <c r="AB431">
        <v>22.1366786956787</v>
      </c>
      <c r="AC431">
        <v>14.1659092638107</v>
      </c>
      <c r="AD431">
        <v>14.258415276246</v>
      </c>
      <c r="AE431">
        <v>14.108777658417599</v>
      </c>
      <c r="AF431">
        <v>0</v>
      </c>
      <c r="AG431">
        <v>0</v>
      </c>
      <c r="AH431">
        <v>0</v>
      </c>
      <c r="AI431">
        <v>0</v>
      </c>
      <c r="AJ431">
        <v>0</v>
      </c>
      <c r="AK431">
        <v>0</v>
      </c>
      <c r="AL431">
        <v>75.256396275909395</v>
      </c>
      <c r="AM431">
        <v>73.552067858219601</v>
      </c>
      <c r="AN431">
        <v>69.789660861726304</v>
      </c>
      <c r="AO431">
        <v>74.999657613620101</v>
      </c>
      <c r="AP431">
        <v>74.749612187975103</v>
      </c>
      <c r="AQ431">
        <v>0</v>
      </c>
      <c r="AR431">
        <v>75.303650475924002</v>
      </c>
      <c r="AS431">
        <v>73.520032840743795</v>
      </c>
      <c r="AT431">
        <v>69.789660861726304</v>
      </c>
    </row>
    <row r="432" spans="1:46" x14ac:dyDescent="0.25">
      <c r="A432">
        <v>433</v>
      </c>
      <c r="B432" t="s">
        <v>662</v>
      </c>
      <c r="C432">
        <v>10000</v>
      </c>
      <c r="D432">
        <v>10000</v>
      </c>
      <c r="E432">
        <v>10000</v>
      </c>
      <c r="F432" t="s">
        <v>59</v>
      </c>
      <c r="G432" t="s">
        <v>59</v>
      </c>
      <c r="H432" t="s">
        <v>59</v>
      </c>
      <c r="I432" t="s">
        <v>59</v>
      </c>
      <c r="J432">
        <v>10</v>
      </c>
      <c r="K432">
        <v>10</v>
      </c>
      <c r="L432">
        <v>0</v>
      </c>
      <c r="M432">
        <v>25</v>
      </c>
      <c r="N432">
        <v>25</v>
      </c>
      <c r="O432">
        <v>0</v>
      </c>
      <c r="P432" t="s">
        <v>60</v>
      </c>
      <c r="Q432" t="s">
        <v>61</v>
      </c>
      <c r="R432" t="s">
        <v>59</v>
      </c>
      <c r="S432" t="s">
        <v>59</v>
      </c>
      <c r="T432">
        <v>0.19272894615738601</v>
      </c>
      <c r="U432">
        <v>0.19272894615738601</v>
      </c>
      <c r="V432">
        <v>14.5949781898438</v>
      </c>
      <c r="W432">
        <v>-999</v>
      </c>
      <c r="X432">
        <v>17.027131612982199</v>
      </c>
      <c r="Y432">
        <v>14.753167355192099</v>
      </c>
      <c r="Z432">
        <v>12.8266468818034</v>
      </c>
      <c r="AA432">
        <v>4.0754542350768999</v>
      </c>
      <c r="AB432">
        <v>28.889104843139599</v>
      </c>
      <c r="AC432">
        <v>10.7405213886178</v>
      </c>
      <c r="AD432">
        <v>10.986158995594799</v>
      </c>
      <c r="AE432">
        <v>8.2470158008260395</v>
      </c>
      <c r="AF432">
        <v>0.36382880809940099</v>
      </c>
      <c r="AG432">
        <v>7.0892185619760101E-2</v>
      </c>
      <c r="AH432">
        <v>0.36382880809940099</v>
      </c>
      <c r="AI432">
        <v>5.6124858241686802E-2</v>
      </c>
      <c r="AJ432">
        <v>0.30216290842153698</v>
      </c>
      <c r="AK432">
        <v>2.8136159584465501E-2</v>
      </c>
      <c r="AL432">
        <v>34.827786137942297</v>
      </c>
      <c r="AM432">
        <v>35.789620827675598</v>
      </c>
      <c r="AN432">
        <v>26.366036867472801</v>
      </c>
      <c r="AO432">
        <v>35.470146039274901</v>
      </c>
      <c r="AP432">
        <v>36.755094895428599</v>
      </c>
      <c r="AQ432">
        <v>26.405910668375899</v>
      </c>
      <c r="AR432">
        <v>32.722413626684997</v>
      </c>
      <c r="AS432">
        <v>30.294842240732802</v>
      </c>
      <c r="AT432">
        <v>25.656558203128</v>
      </c>
    </row>
    <row r="433" spans="1:46" x14ac:dyDescent="0.25">
      <c r="A433">
        <v>434</v>
      </c>
      <c r="B433" t="s">
        <v>663</v>
      </c>
      <c r="C433">
        <v>1000</v>
      </c>
      <c r="D433">
        <v>3300</v>
      </c>
      <c r="E433">
        <v>3300</v>
      </c>
      <c r="F433" t="s">
        <v>59</v>
      </c>
      <c r="G433" t="s">
        <v>59</v>
      </c>
      <c r="H433" t="s">
        <v>59</v>
      </c>
      <c r="I433" t="s">
        <v>59</v>
      </c>
      <c r="J433">
        <v>10</v>
      </c>
      <c r="K433">
        <v>10</v>
      </c>
      <c r="L433">
        <v>0</v>
      </c>
      <c r="M433">
        <v>10</v>
      </c>
      <c r="N433">
        <v>25</v>
      </c>
      <c r="O433">
        <v>0</v>
      </c>
      <c r="P433" t="s">
        <v>62</v>
      </c>
      <c r="Q433" t="s">
        <v>65</v>
      </c>
      <c r="R433" t="s">
        <v>59</v>
      </c>
      <c r="S433" t="s">
        <v>59</v>
      </c>
      <c r="T433">
        <v>0.149286700414173</v>
      </c>
      <c r="U433">
        <v>0.149286700414173</v>
      </c>
      <c r="V433">
        <v>10.1640713414535</v>
      </c>
      <c r="W433">
        <v>-999</v>
      </c>
      <c r="X433">
        <v>17.362400771174801</v>
      </c>
      <c r="Y433">
        <v>15.2391189997987</v>
      </c>
      <c r="Z433">
        <v>14.001668207361</v>
      </c>
      <c r="AA433">
        <v>4.4809265136718697</v>
      </c>
      <c r="AB433">
        <v>28.771537780761701</v>
      </c>
      <c r="AC433">
        <v>8.6317745440027096</v>
      </c>
      <c r="AD433">
        <v>8.6983393675824203</v>
      </c>
      <c r="AE433">
        <v>7.9540347169298604</v>
      </c>
      <c r="AF433">
        <v>0.36382880809940099</v>
      </c>
      <c r="AG433">
        <v>3.7525097811333098E-2</v>
      </c>
      <c r="AH433">
        <v>0.29838932351587599</v>
      </c>
      <c r="AI433">
        <v>1.6372529726156E-2</v>
      </c>
      <c r="AJ433">
        <v>2.2457432121491001E-2</v>
      </c>
      <c r="AK433">
        <v>1.18901162481473E-4</v>
      </c>
      <c r="AL433">
        <v>15.3043495880877</v>
      </c>
      <c r="AM433">
        <v>14.081436923673699</v>
      </c>
      <c r="AN433">
        <v>10.7276990897233</v>
      </c>
      <c r="AO433">
        <v>15.4534840316127</v>
      </c>
      <c r="AP433">
        <v>14.081436923673699</v>
      </c>
      <c r="AQ433">
        <v>10.7276990897233</v>
      </c>
      <c r="AR433">
        <v>13.8570842987075</v>
      </c>
      <c r="AS433">
        <v>0</v>
      </c>
      <c r="AT433">
        <v>0</v>
      </c>
    </row>
    <row r="434" spans="1:46" x14ac:dyDescent="0.25">
      <c r="A434">
        <v>435</v>
      </c>
      <c r="B434" t="s">
        <v>664</v>
      </c>
      <c r="C434">
        <v>100</v>
      </c>
      <c r="D434">
        <v>1000</v>
      </c>
      <c r="E434">
        <v>1000</v>
      </c>
      <c r="F434" t="s">
        <v>59</v>
      </c>
      <c r="G434" t="s">
        <v>59</v>
      </c>
      <c r="H434" t="s">
        <v>59</v>
      </c>
      <c r="I434" t="s">
        <v>59</v>
      </c>
      <c r="J434">
        <v>2</v>
      </c>
      <c r="K434">
        <v>10</v>
      </c>
      <c r="L434">
        <v>0</v>
      </c>
      <c r="M434">
        <v>90</v>
      </c>
      <c r="N434">
        <v>25</v>
      </c>
      <c r="O434">
        <v>0</v>
      </c>
      <c r="P434" t="s">
        <v>60</v>
      </c>
      <c r="Q434" t="s">
        <v>61</v>
      </c>
      <c r="R434" t="s">
        <v>59</v>
      </c>
      <c r="S434" t="s">
        <v>59</v>
      </c>
      <c r="T434">
        <v>0.66674197921373701</v>
      </c>
      <c r="U434">
        <v>0.66674197921373701</v>
      </c>
      <c r="V434">
        <v>30.008142539688201</v>
      </c>
      <c r="W434">
        <v>-999</v>
      </c>
      <c r="X434">
        <v>11.974339379156699</v>
      </c>
      <c r="Y434">
        <v>11.5934866309622</v>
      </c>
      <c r="Z434">
        <v>11.4464860729886</v>
      </c>
      <c r="AA434">
        <v>0.65653091669082597</v>
      </c>
      <c r="AB434">
        <v>22.1366786956787</v>
      </c>
      <c r="AC434">
        <v>14.2596283695894</v>
      </c>
      <c r="AD434">
        <v>14.486976636689199</v>
      </c>
      <c r="AE434">
        <v>14.4815289478405</v>
      </c>
      <c r="AF434">
        <v>0</v>
      </c>
      <c r="AG434">
        <v>0</v>
      </c>
      <c r="AH434">
        <v>0</v>
      </c>
      <c r="AI434">
        <v>0</v>
      </c>
      <c r="AJ434">
        <v>0</v>
      </c>
      <c r="AK434">
        <v>0</v>
      </c>
      <c r="AL434">
        <v>75.693270491886096</v>
      </c>
      <c r="AM434">
        <v>75.855537123241604</v>
      </c>
      <c r="AN434">
        <v>75.250145610009895</v>
      </c>
      <c r="AO434">
        <v>75.366465214526599</v>
      </c>
      <c r="AP434">
        <v>75.127254643591201</v>
      </c>
      <c r="AQ434">
        <v>0</v>
      </c>
      <c r="AR434">
        <v>75.753420847911698</v>
      </c>
      <c r="AS434">
        <v>75.875019109321897</v>
      </c>
      <c r="AT434">
        <v>75.250145610009895</v>
      </c>
    </row>
    <row r="435" spans="1:46" x14ac:dyDescent="0.25">
      <c r="A435">
        <v>436</v>
      </c>
      <c r="B435" t="s">
        <v>133</v>
      </c>
      <c r="C435">
        <v>1</v>
      </c>
      <c r="D435">
        <v>100</v>
      </c>
      <c r="E435">
        <v>100</v>
      </c>
      <c r="F435" t="s">
        <v>59</v>
      </c>
      <c r="G435" t="s">
        <v>59</v>
      </c>
      <c r="H435" t="s">
        <v>59</v>
      </c>
      <c r="I435" t="s">
        <v>59</v>
      </c>
      <c r="J435">
        <v>2</v>
      </c>
      <c r="K435">
        <v>10</v>
      </c>
      <c r="L435">
        <v>0</v>
      </c>
      <c r="M435">
        <v>0</v>
      </c>
      <c r="N435">
        <v>0</v>
      </c>
      <c r="O435">
        <v>0</v>
      </c>
      <c r="P435" t="s">
        <v>62</v>
      </c>
      <c r="Q435" t="s">
        <v>65</v>
      </c>
      <c r="R435" t="s">
        <v>59</v>
      </c>
      <c r="S435" t="s">
        <v>59</v>
      </c>
      <c r="T435">
        <v>0.78395061728394999</v>
      </c>
      <c r="U435">
        <v>0.78395061728394999</v>
      </c>
      <c r="V435">
        <v>119.88189772617601</v>
      </c>
      <c r="W435">
        <v>-999</v>
      </c>
      <c r="X435">
        <v>16.768993142210402</v>
      </c>
      <c r="Y435">
        <v>16.7128636733345</v>
      </c>
      <c r="Z435">
        <v>16.5923866271972</v>
      </c>
      <c r="AA435">
        <v>5.9266319274902299</v>
      </c>
      <c r="AB435">
        <v>28.1324558258056</v>
      </c>
      <c r="AC435">
        <v>8.0061918070286797</v>
      </c>
      <c r="AD435">
        <v>7.9945152946140396</v>
      </c>
      <c r="AE435">
        <v>7.9720389175415001</v>
      </c>
      <c r="AF435">
        <v>0.15432098765432001</v>
      </c>
      <c r="AG435">
        <v>1.88312011075286E-4</v>
      </c>
      <c r="AH435">
        <v>0</v>
      </c>
      <c r="AI435">
        <v>0</v>
      </c>
      <c r="AJ435">
        <v>0</v>
      </c>
      <c r="AK435">
        <v>0</v>
      </c>
      <c r="AL435">
        <v>8.5182704472700301</v>
      </c>
      <c r="AM435">
        <v>8.9742750507533309</v>
      </c>
      <c r="AN435">
        <v>9.6564828227116397</v>
      </c>
      <c r="AO435">
        <v>8.5182704472700301</v>
      </c>
      <c r="AP435">
        <v>8.9742750507533309</v>
      </c>
      <c r="AQ435">
        <v>9.6564828227116397</v>
      </c>
      <c r="AR435">
        <v>0</v>
      </c>
      <c r="AS435">
        <v>0</v>
      </c>
      <c r="AT435">
        <v>0</v>
      </c>
    </row>
    <row r="436" spans="1:46" x14ac:dyDescent="0.25">
      <c r="A436">
        <v>437</v>
      </c>
      <c r="B436" t="s">
        <v>665</v>
      </c>
      <c r="C436">
        <v>100</v>
      </c>
      <c r="D436">
        <v>1000</v>
      </c>
      <c r="E436">
        <v>1000</v>
      </c>
      <c r="F436" t="s">
        <v>59</v>
      </c>
      <c r="G436" t="s">
        <v>59</v>
      </c>
      <c r="H436" t="s">
        <v>59</v>
      </c>
      <c r="I436" t="s">
        <v>59</v>
      </c>
      <c r="J436">
        <v>2</v>
      </c>
      <c r="K436">
        <v>10</v>
      </c>
      <c r="L436">
        <v>0</v>
      </c>
      <c r="M436">
        <v>50</v>
      </c>
      <c r="N436">
        <v>0</v>
      </c>
      <c r="O436">
        <v>0</v>
      </c>
      <c r="P436" t="s">
        <v>60</v>
      </c>
      <c r="Q436" t="s">
        <v>61</v>
      </c>
      <c r="R436" t="s">
        <v>59</v>
      </c>
      <c r="S436" t="s">
        <v>59</v>
      </c>
      <c r="T436">
        <v>0.366922729326705</v>
      </c>
      <c r="U436">
        <v>0.366922729326705</v>
      </c>
      <c r="V436">
        <v>0</v>
      </c>
      <c r="W436">
        <v>-999</v>
      </c>
      <c r="X436">
        <v>15.7373649810053</v>
      </c>
      <c r="Y436">
        <v>15.549524328443701</v>
      </c>
      <c r="Z436">
        <v>15.4234105725831</v>
      </c>
      <c r="AA436">
        <v>2.8652267456054599</v>
      </c>
      <c r="AB436">
        <v>26.6199035644531</v>
      </c>
      <c r="AC436">
        <v>9.3348393731132298</v>
      </c>
      <c r="AD436">
        <v>9.2671816895291208</v>
      </c>
      <c r="AE436">
        <v>9.2087646332614899</v>
      </c>
      <c r="AF436">
        <v>0.370537731586082</v>
      </c>
      <c r="AG436">
        <v>2.5591263518047898E-3</v>
      </c>
      <c r="AH436">
        <v>2.4175327609579699E-2</v>
      </c>
      <c r="AI436" s="4">
        <v>2.47155463751361E-5</v>
      </c>
      <c r="AJ436">
        <v>0</v>
      </c>
      <c r="AK436">
        <v>0</v>
      </c>
      <c r="AL436">
        <v>67.517306756227796</v>
      </c>
      <c r="AM436">
        <v>66.984476335284796</v>
      </c>
      <c r="AN436">
        <v>66.970421106539405</v>
      </c>
      <c r="AO436">
        <v>77.996337343534293</v>
      </c>
      <c r="AP436">
        <v>78.023648874124802</v>
      </c>
      <c r="AQ436">
        <v>78.106443213295705</v>
      </c>
      <c r="AR436">
        <v>55.655205657879797</v>
      </c>
      <c r="AS436">
        <v>56.163071995238099</v>
      </c>
      <c r="AT436">
        <v>56.345947718467997</v>
      </c>
    </row>
    <row r="437" spans="1:46" x14ac:dyDescent="0.25">
      <c r="A437">
        <v>438</v>
      </c>
      <c r="B437" t="s">
        <v>666</v>
      </c>
      <c r="C437">
        <v>1000</v>
      </c>
      <c r="D437">
        <v>3300</v>
      </c>
      <c r="E437">
        <v>3300</v>
      </c>
      <c r="F437" t="s">
        <v>59</v>
      </c>
      <c r="G437" t="s">
        <v>59</v>
      </c>
      <c r="H437" t="s">
        <v>59</v>
      </c>
      <c r="I437" t="s">
        <v>59</v>
      </c>
      <c r="J437">
        <v>25</v>
      </c>
      <c r="K437">
        <v>10</v>
      </c>
      <c r="L437">
        <v>0</v>
      </c>
      <c r="M437">
        <v>10</v>
      </c>
      <c r="N437">
        <v>25</v>
      </c>
      <c r="O437">
        <v>0</v>
      </c>
      <c r="P437" t="s">
        <v>62</v>
      </c>
      <c r="Q437" t="s">
        <v>61</v>
      </c>
      <c r="R437" t="s">
        <v>59</v>
      </c>
      <c r="S437" t="s">
        <v>59</v>
      </c>
      <c r="T437">
        <v>6.2586286240220897E-3</v>
      </c>
      <c r="U437">
        <v>6.2586286240220897E-3</v>
      </c>
      <c r="V437">
        <v>1.0884358189963299</v>
      </c>
      <c r="W437">
        <v>-999</v>
      </c>
      <c r="X437">
        <v>17.524053447212498</v>
      </c>
      <c r="Y437">
        <v>12.4928705262117</v>
      </c>
      <c r="Z437">
        <v>10.640262129547301</v>
      </c>
      <c r="AA437">
        <v>2.8761212825775102</v>
      </c>
      <c r="AB437">
        <v>26.975387573242099</v>
      </c>
      <c r="AC437">
        <v>11.5334618621524</v>
      </c>
      <c r="AD437">
        <v>6.8804461973036704</v>
      </c>
      <c r="AE437">
        <v>5.9399709841526898</v>
      </c>
      <c r="AF437">
        <v>0.36014726184997697</v>
      </c>
      <c r="AG437">
        <v>0.14173149500527299</v>
      </c>
      <c r="AH437">
        <v>0.36014726184997697</v>
      </c>
      <c r="AI437">
        <v>0.11753211724034</v>
      </c>
      <c r="AJ437">
        <v>0.36014726184997697</v>
      </c>
      <c r="AK437">
        <v>7.0834028964979603E-2</v>
      </c>
      <c r="AL437">
        <v>51.303066696271202</v>
      </c>
      <c r="AM437">
        <v>8.9930514738865206</v>
      </c>
      <c r="AN437">
        <v>4.5900524877816196</v>
      </c>
      <c r="AO437">
        <v>52.098377003452299</v>
      </c>
      <c r="AP437">
        <v>8.9930514738865206</v>
      </c>
      <c r="AQ437">
        <v>4.5900524877816196</v>
      </c>
      <c r="AR437">
        <v>43.585030710326699</v>
      </c>
      <c r="AS437">
        <v>0</v>
      </c>
      <c r="AT437">
        <v>0</v>
      </c>
    </row>
    <row r="438" spans="1:46" x14ac:dyDescent="0.25">
      <c r="A438">
        <v>439</v>
      </c>
      <c r="B438" t="s">
        <v>667</v>
      </c>
      <c r="C438">
        <v>10000</v>
      </c>
      <c r="D438">
        <v>10000</v>
      </c>
      <c r="E438">
        <v>10000</v>
      </c>
      <c r="F438" t="s">
        <v>59</v>
      </c>
      <c r="G438" t="s">
        <v>59</v>
      </c>
      <c r="H438" t="s">
        <v>59</v>
      </c>
      <c r="I438" t="s">
        <v>59</v>
      </c>
      <c r="J438">
        <v>10</v>
      </c>
      <c r="K438">
        <v>10</v>
      </c>
      <c r="L438">
        <v>0</v>
      </c>
      <c r="M438">
        <v>25</v>
      </c>
      <c r="N438">
        <v>10</v>
      </c>
      <c r="O438">
        <v>0</v>
      </c>
      <c r="P438" t="s">
        <v>62</v>
      </c>
      <c r="Q438" t="s">
        <v>61</v>
      </c>
      <c r="R438" t="s">
        <v>59</v>
      </c>
      <c r="S438" t="s">
        <v>59</v>
      </c>
      <c r="T438">
        <v>0.115278416935112</v>
      </c>
      <c r="U438">
        <v>0.115278416935112</v>
      </c>
      <c r="V438">
        <v>3.9992420804782101</v>
      </c>
      <c r="W438">
        <v>-999</v>
      </c>
      <c r="X438">
        <v>17.027131612982199</v>
      </c>
      <c r="Y438">
        <v>14.753167355192099</v>
      </c>
      <c r="Z438">
        <v>12.8266468818034</v>
      </c>
      <c r="AA438">
        <v>4.0754542350768999</v>
      </c>
      <c r="AB438">
        <v>28.889104843139599</v>
      </c>
      <c r="AC438">
        <v>10.6002479099865</v>
      </c>
      <c r="AD438">
        <v>10.2982132241144</v>
      </c>
      <c r="AE438">
        <v>7.8629160924789003</v>
      </c>
      <c r="AF438">
        <v>0.36382880809940099</v>
      </c>
      <c r="AG438">
        <v>7.0195489174832496E-2</v>
      </c>
      <c r="AH438">
        <v>0.36382880809940099</v>
      </c>
      <c r="AI438">
        <v>5.63675427733926E-2</v>
      </c>
      <c r="AJ438">
        <v>0.310630464795214</v>
      </c>
      <c r="AK438">
        <v>2.8160015255358901E-2</v>
      </c>
      <c r="AL438">
        <v>42.462184598598</v>
      </c>
      <c r="AM438">
        <v>34.040463835329099</v>
      </c>
      <c r="AN438">
        <v>24.600691415696499</v>
      </c>
      <c r="AO438">
        <v>43.156754864172903</v>
      </c>
      <c r="AP438">
        <v>34.8047651366061</v>
      </c>
      <c r="AQ438">
        <v>24.631633849995499</v>
      </c>
      <c r="AR438">
        <v>40.185689535246901</v>
      </c>
      <c r="AS438">
        <v>29.690614818665001</v>
      </c>
      <c r="AT438">
        <v>24.050129481272599</v>
      </c>
    </row>
    <row r="439" spans="1:46" x14ac:dyDescent="0.25">
      <c r="A439">
        <v>440</v>
      </c>
      <c r="B439" t="s">
        <v>668</v>
      </c>
      <c r="C439">
        <v>100</v>
      </c>
      <c r="D439">
        <v>1000</v>
      </c>
      <c r="E439">
        <v>1000</v>
      </c>
      <c r="F439" t="s">
        <v>59</v>
      </c>
      <c r="G439" t="s">
        <v>59</v>
      </c>
      <c r="H439" t="s">
        <v>59</v>
      </c>
      <c r="I439" t="s">
        <v>59</v>
      </c>
      <c r="J439">
        <v>25</v>
      </c>
      <c r="K439">
        <v>10</v>
      </c>
      <c r="L439">
        <v>0</v>
      </c>
      <c r="M439">
        <v>90</v>
      </c>
      <c r="N439">
        <v>25</v>
      </c>
      <c r="O439">
        <v>0</v>
      </c>
      <c r="P439" t="s">
        <v>60</v>
      </c>
      <c r="Q439" t="s">
        <v>61</v>
      </c>
      <c r="R439" t="s">
        <v>59</v>
      </c>
      <c r="S439" t="s">
        <v>59</v>
      </c>
      <c r="T439">
        <v>7.7772664519098001E-3</v>
      </c>
      <c r="U439">
        <v>7.7772664519098001E-3</v>
      </c>
      <c r="V439">
        <v>3.13894885355006</v>
      </c>
      <c r="W439">
        <v>-999</v>
      </c>
      <c r="X439">
        <v>18.852003620672502</v>
      </c>
      <c r="Y439">
        <v>13.3109907389416</v>
      </c>
      <c r="Z439">
        <v>11.4498074645296</v>
      </c>
      <c r="AA439">
        <v>5.2345209121704102</v>
      </c>
      <c r="AB439">
        <v>26.073778152465799</v>
      </c>
      <c r="AC439">
        <v>25.007088748529799</v>
      </c>
      <c r="AD439">
        <v>12.193162559369201</v>
      </c>
      <c r="AE439">
        <v>8.4580556432041494</v>
      </c>
      <c r="AF439">
        <v>3.6815462494247499E-3</v>
      </c>
      <c r="AG439" s="4">
        <v>3.4573428310090399E-6</v>
      </c>
      <c r="AH439">
        <v>7.3630924988495104E-4</v>
      </c>
      <c r="AI439" s="4">
        <v>1.7810554066402901E-7</v>
      </c>
      <c r="AJ439">
        <v>0</v>
      </c>
      <c r="AK439">
        <v>0</v>
      </c>
      <c r="AL439">
        <v>56.2421513005498</v>
      </c>
      <c r="AM439">
        <v>5.0142842698800303</v>
      </c>
      <c r="AN439">
        <v>2.0073854214265299</v>
      </c>
      <c r="AO439">
        <v>45.053281051210497</v>
      </c>
      <c r="AP439">
        <v>0</v>
      </c>
      <c r="AQ439">
        <v>0</v>
      </c>
      <c r="AR439">
        <v>58.339300205207401</v>
      </c>
      <c r="AS439">
        <v>5.0142842698800303</v>
      </c>
      <c r="AT439">
        <v>2.0073854214265299</v>
      </c>
    </row>
    <row r="440" spans="1:46" x14ac:dyDescent="0.25">
      <c r="A440">
        <v>441</v>
      </c>
      <c r="B440" t="s">
        <v>669</v>
      </c>
      <c r="C440">
        <v>1000</v>
      </c>
      <c r="D440">
        <v>3300</v>
      </c>
      <c r="E440">
        <v>3300</v>
      </c>
      <c r="F440" t="s">
        <v>59</v>
      </c>
      <c r="G440" t="s">
        <v>59</v>
      </c>
      <c r="H440" t="s">
        <v>59</v>
      </c>
      <c r="I440" t="s">
        <v>59</v>
      </c>
      <c r="J440">
        <v>4</v>
      </c>
      <c r="K440">
        <v>10</v>
      </c>
      <c r="L440">
        <v>0</v>
      </c>
      <c r="M440">
        <v>10</v>
      </c>
      <c r="N440">
        <v>0</v>
      </c>
      <c r="O440">
        <v>0</v>
      </c>
      <c r="P440" t="s">
        <v>60</v>
      </c>
      <c r="Q440" t="s">
        <v>61</v>
      </c>
      <c r="R440" t="s">
        <v>59</v>
      </c>
      <c r="S440" t="s">
        <v>59</v>
      </c>
      <c r="T440">
        <v>0.54569588793492996</v>
      </c>
      <c r="U440">
        <v>0.54569588793492996</v>
      </c>
      <c r="V440">
        <v>0</v>
      </c>
      <c r="W440">
        <v>-999</v>
      </c>
      <c r="X440">
        <v>17.177530408929002</v>
      </c>
      <c r="Y440">
        <v>16.8895243801446</v>
      </c>
      <c r="Z440">
        <v>16.503707347569101</v>
      </c>
      <c r="AA440">
        <v>4.5857181549072203</v>
      </c>
      <c r="AB440">
        <v>28.2392482757568</v>
      </c>
      <c r="AC440">
        <v>8.5395135017632899</v>
      </c>
      <c r="AD440">
        <v>8.6979092648434406</v>
      </c>
      <c r="AE440">
        <v>8.6216180413590404</v>
      </c>
      <c r="AF440">
        <v>0.24186624491640299</v>
      </c>
      <c r="AG440">
        <v>2.1906949742851001E-3</v>
      </c>
      <c r="AH440">
        <v>3.7731586082241302E-2</v>
      </c>
      <c r="AI440" s="4">
        <v>2.4522656979155699E-5</v>
      </c>
      <c r="AJ440">
        <v>0</v>
      </c>
      <c r="AK440">
        <v>0</v>
      </c>
      <c r="AL440">
        <v>20.968705231295001</v>
      </c>
      <c r="AM440">
        <v>24.4419911746918</v>
      </c>
      <c r="AN440">
        <v>27.169869894575001</v>
      </c>
      <c r="AO440">
        <v>22.2832122496898</v>
      </c>
      <c r="AP440">
        <v>24.5206016368783</v>
      </c>
      <c r="AQ440">
        <v>27.169869894575001</v>
      </c>
      <c r="AR440">
        <v>8.2300526762221295</v>
      </c>
      <c r="AS440">
        <v>12.4258205261859</v>
      </c>
      <c r="AT440">
        <v>0</v>
      </c>
    </row>
    <row r="441" spans="1:46" x14ac:dyDescent="0.25">
      <c r="A441">
        <v>442</v>
      </c>
      <c r="B441" t="s">
        <v>670</v>
      </c>
      <c r="C441">
        <v>1000</v>
      </c>
      <c r="D441">
        <v>3300</v>
      </c>
      <c r="E441">
        <v>3300</v>
      </c>
      <c r="F441" t="s">
        <v>59</v>
      </c>
      <c r="G441" t="s">
        <v>59</v>
      </c>
      <c r="H441" t="s">
        <v>59</v>
      </c>
      <c r="I441" t="s">
        <v>59</v>
      </c>
      <c r="J441">
        <v>25</v>
      </c>
      <c r="K441">
        <v>10</v>
      </c>
      <c r="L441">
        <v>0</v>
      </c>
      <c r="M441">
        <v>10</v>
      </c>
      <c r="N441">
        <v>0</v>
      </c>
      <c r="O441">
        <v>0</v>
      </c>
      <c r="P441" t="s">
        <v>60</v>
      </c>
      <c r="Q441" t="s">
        <v>65</v>
      </c>
      <c r="R441" t="s">
        <v>59</v>
      </c>
      <c r="S441" t="s">
        <v>59</v>
      </c>
      <c r="T441">
        <v>7.2940635066728002E-2</v>
      </c>
      <c r="U441">
        <v>7.2940635066728002E-2</v>
      </c>
      <c r="V441">
        <v>0</v>
      </c>
      <c r="W441">
        <v>-999</v>
      </c>
      <c r="X441">
        <v>17.524053447212498</v>
      </c>
      <c r="Y441">
        <v>12.4928705262117</v>
      </c>
      <c r="Z441">
        <v>10.640262129547301</v>
      </c>
      <c r="AA441">
        <v>2.8761212825775102</v>
      </c>
      <c r="AB441">
        <v>26.975387573242099</v>
      </c>
      <c r="AC441">
        <v>9.6118641088374197</v>
      </c>
      <c r="AD441">
        <v>8.0310178945310007</v>
      </c>
      <c r="AE441">
        <v>7.17598038419671</v>
      </c>
      <c r="AF441">
        <v>0.36014726184997697</v>
      </c>
      <c r="AG441">
        <v>9.6619101146427203E-2</v>
      </c>
      <c r="AH441">
        <v>0.36014726184997697</v>
      </c>
      <c r="AI441">
        <v>6.7099428310599396E-2</v>
      </c>
      <c r="AJ441">
        <v>0.133640128854118</v>
      </c>
      <c r="AK441">
        <v>2.8162885921344701E-3</v>
      </c>
      <c r="AL441">
        <v>17.5699077011264</v>
      </c>
      <c r="AM441">
        <v>7.6119598199501102</v>
      </c>
      <c r="AN441">
        <v>4.4930620705718196</v>
      </c>
      <c r="AO441">
        <v>18.091087754882398</v>
      </c>
      <c r="AP441">
        <v>7.6119598199501102</v>
      </c>
      <c r="AQ441">
        <v>4.4930620705718196</v>
      </c>
      <c r="AR441">
        <v>12.5121505292088</v>
      </c>
      <c r="AS441">
        <v>0</v>
      </c>
      <c r="AT441">
        <v>0</v>
      </c>
    </row>
    <row r="442" spans="1:46" x14ac:dyDescent="0.25">
      <c r="A442">
        <v>443</v>
      </c>
      <c r="B442" t="s">
        <v>204</v>
      </c>
      <c r="C442">
        <v>1</v>
      </c>
      <c r="D442">
        <v>100</v>
      </c>
      <c r="E442">
        <v>100</v>
      </c>
      <c r="F442" t="s">
        <v>59</v>
      </c>
      <c r="G442" t="s">
        <v>59</v>
      </c>
      <c r="H442" t="s">
        <v>59</v>
      </c>
      <c r="I442" t="s">
        <v>59</v>
      </c>
      <c r="J442">
        <v>4</v>
      </c>
      <c r="K442">
        <v>10</v>
      </c>
      <c r="L442">
        <v>0</v>
      </c>
      <c r="M442">
        <v>50</v>
      </c>
      <c r="N442">
        <v>0</v>
      </c>
      <c r="O442">
        <v>0</v>
      </c>
      <c r="P442" t="s">
        <v>60</v>
      </c>
      <c r="Q442" t="s">
        <v>65</v>
      </c>
      <c r="R442" t="s">
        <v>59</v>
      </c>
      <c r="S442" t="s">
        <v>59</v>
      </c>
      <c r="T442">
        <v>0.41049382716049299</v>
      </c>
      <c r="U442">
        <v>0.41049382716049299</v>
      </c>
      <c r="V442">
        <v>0</v>
      </c>
      <c r="W442">
        <v>-999</v>
      </c>
      <c r="X442">
        <v>17.091645229009899</v>
      </c>
      <c r="Y442">
        <v>16.273492375358199</v>
      </c>
      <c r="Z442">
        <v>15.4452098210652</v>
      </c>
      <c r="AA442">
        <v>6.1620607376098597</v>
      </c>
      <c r="AB442">
        <v>26.6515178680419</v>
      </c>
      <c r="AC442">
        <v>8.2463698210539604</v>
      </c>
      <c r="AD442">
        <v>8.2149941647638993</v>
      </c>
      <c r="AE442">
        <v>7.9362686020987301</v>
      </c>
      <c r="AF442">
        <v>0.14506172839506101</v>
      </c>
      <c r="AG442">
        <v>4.1000020852758699E-3</v>
      </c>
      <c r="AH442">
        <v>0</v>
      </c>
      <c r="AI442">
        <v>0</v>
      </c>
      <c r="AJ442">
        <v>0</v>
      </c>
      <c r="AK442">
        <v>0</v>
      </c>
      <c r="AL442">
        <v>8.2952107566940292</v>
      </c>
      <c r="AM442">
        <v>9.3325181344117603</v>
      </c>
      <c r="AN442">
        <v>10.5058507360381</v>
      </c>
      <c r="AO442">
        <v>10.2852858962744</v>
      </c>
      <c r="AP442">
        <v>12.2902211350013</v>
      </c>
      <c r="AQ442">
        <v>16.0751874732156</v>
      </c>
      <c r="AR442">
        <v>4.7268001615842996</v>
      </c>
      <c r="AS442">
        <v>5.6080032447803996</v>
      </c>
      <c r="AT442">
        <v>6.32884818315505</v>
      </c>
    </row>
    <row r="443" spans="1:46" x14ac:dyDescent="0.25">
      <c r="A443">
        <v>444</v>
      </c>
      <c r="B443" t="s">
        <v>671</v>
      </c>
      <c r="C443">
        <v>100</v>
      </c>
      <c r="D443">
        <v>1000</v>
      </c>
      <c r="E443">
        <v>1000</v>
      </c>
      <c r="F443" t="s">
        <v>59</v>
      </c>
      <c r="G443" t="s">
        <v>59</v>
      </c>
      <c r="H443" t="s">
        <v>59</v>
      </c>
      <c r="I443" t="s">
        <v>59</v>
      </c>
      <c r="J443">
        <v>2</v>
      </c>
      <c r="K443">
        <v>10</v>
      </c>
      <c r="L443">
        <v>0</v>
      </c>
      <c r="M443">
        <v>10</v>
      </c>
      <c r="N443">
        <v>25</v>
      </c>
      <c r="O443">
        <v>0</v>
      </c>
      <c r="P443" t="s">
        <v>62</v>
      </c>
      <c r="Q443" t="s">
        <v>65</v>
      </c>
      <c r="R443" t="s">
        <v>59</v>
      </c>
      <c r="S443" t="s">
        <v>59</v>
      </c>
      <c r="T443">
        <v>0.70786262991414295</v>
      </c>
      <c r="U443">
        <v>0.70786262991414295</v>
      </c>
      <c r="V443">
        <v>36.334084994550999</v>
      </c>
      <c r="W443">
        <v>-999</v>
      </c>
      <c r="X443">
        <v>16.108511230496301</v>
      </c>
      <c r="Y443">
        <v>16.187577971827402</v>
      </c>
      <c r="Z443">
        <v>16.139017463808202</v>
      </c>
      <c r="AA443">
        <v>3.08600902557373</v>
      </c>
      <c r="AB443">
        <v>27.8201904296875</v>
      </c>
      <c r="AC443">
        <v>8.1272045976696496</v>
      </c>
      <c r="AD443">
        <v>8.1347854314635999</v>
      </c>
      <c r="AE443">
        <v>8.1342301567036195</v>
      </c>
      <c r="AF443">
        <v>7.9078174423858998E-3</v>
      </c>
      <c r="AG443" s="4">
        <v>2.1860784829656902E-6</v>
      </c>
      <c r="AH443">
        <v>0</v>
      </c>
      <c r="AI443">
        <v>0</v>
      </c>
      <c r="AJ443">
        <v>0</v>
      </c>
      <c r="AK443">
        <v>0</v>
      </c>
      <c r="AL443">
        <v>9.8910087932676394</v>
      </c>
      <c r="AM443">
        <v>10.2309849407551</v>
      </c>
      <c r="AN443">
        <v>10.4706261802041</v>
      </c>
      <c r="AO443">
        <v>9.8631091146406398</v>
      </c>
      <c r="AP443">
        <v>10.2247335836218</v>
      </c>
      <c r="AQ443">
        <v>10.4706261802041</v>
      </c>
      <c r="AR443">
        <v>10.161379591942801</v>
      </c>
      <c r="AS443">
        <v>10.4237097070096</v>
      </c>
      <c r="AT443">
        <v>0</v>
      </c>
    </row>
    <row r="444" spans="1:46" x14ac:dyDescent="0.25">
      <c r="A444">
        <v>445</v>
      </c>
      <c r="B444" t="s">
        <v>672</v>
      </c>
      <c r="C444">
        <v>100</v>
      </c>
      <c r="D444">
        <v>1000</v>
      </c>
      <c r="E444">
        <v>1000</v>
      </c>
      <c r="F444" t="s">
        <v>59</v>
      </c>
      <c r="G444" t="s">
        <v>59</v>
      </c>
      <c r="H444" t="s">
        <v>59</v>
      </c>
      <c r="I444" t="s">
        <v>59</v>
      </c>
      <c r="J444">
        <v>25</v>
      </c>
      <c r="K444">
        <v>10</v>
      </c>
      <c r="L444">
        <v>0</v>
      </c>
      <c r="M444">
        <v>90</v>
      </c>
      <c r="N444">
        <v>0</v>
      </c>
      <c r="O444">
        <v>0</v>
      </c>
      <c r="P444" t="s">
        <v>62</v>
      </c>
      <c r="Q444" t="s">
        <v>65</v>
      </c>
      <c r="R444" t="s">
        <v>59</v>
      </c>
      <c r="S444" t="s">
        <v>59</v>
      </c>
      <c r="T444">
        <v>4.1877588587206603E-3</v>
      </c>
      <c r="U444">
        <v>4.1877588587206603E-3</v>
      </c>
      <c r="V444">
        <v>0</v>
      </c>
      <c r="W444">
        <v>-999</v>
      </c>
      <c r="X444">
        <v>18.852003620672502</v>
      </c>
      <c r="Y444">
        <v>13.3109907389416</v>
      </c>
      <c r="Z444">
        <v>11.4498074645296</v>
      </c>
      <c r="AA444">
        <v>5.2345209121704102</v>
      </c>
      <c r="AB444">
        <v>26.073778152465799</v>
      </c>
      <c r="AC444">
        <v>7.6130286184697997</v>
      </c>
      <c r="AD444">
        <v>7.4105469273986104</v>
      </c>
      <c r="AE444">
        <v>7.2672098238533698</v>
      </c>
      <c r="AF444">
        <v>0</v>
      </c>
      <c r="AG444">
        <v>0</v>
      </c>
      <c r="AH444">
        <v>0</v>
      </c>
      <c r="AI444">
        <v>0</v>
      </c>
      <c r="AJ444">
        <v>0</v>
      </c>
      <c r="AK444">
        <v>0</v>
      </c>
      <c r="AL444">
        <v>0.45846412067738901</v>
      </c>
      <c r="AM444">
        <v>4.9355407737169898E-2</v>
      </c>
      <c r="AN444">
        <v>3.05563323228694E-2</v>
      </c>
      <c r="AO444">
        <v>1.18772629415271</v>
      </c>
      <c r="AP444">
        <v>0</v>
      </c>
      <c r="AQ444">
        <v>0</v>
      </c>
      <c r="AR444">
        <v>0.32177727614075702</v>
      </c>
      <c r="AS444">
        <v>4.9355407737169898E-2</v>
      </c>
      <c r="AT444">
        <v>3.05563323228694E-2</v>
      </c>
    </row>
    <row r="445" spans="1:46" x14ac:dyDescent="0.25">
      <c r="A445">
        <v>446</v>
      </c>
      <c r="B445" t="s">
        <v>123</v>
      </c>
      <c r="C445">
        <v>1</v>
      </c>
      <c r="D445">
        <v>100</v>
      </c>
      <c r="E445">
        <v>100</v>
      </c>
      <c r="F445" t="s">
        <v>59</v>
      </c>
      <c r="G445" t="s">
        <v>59</v>
      </c>
      <c r="H445" t="s">
        <v>59</v>
      </c>
      <c r="I445" t="s">
        <v>59</v>
      </c>
      <c r="J445">
        <v>4</v>
      </c>
      <c r="K445">
        <v>10</v>
      </c>
      <c r="L445">
        <v>0</v>
      </c>
      <c r="M445">
        <v>90</v>
      </c>
      <c r="N445">
        <v>10</v>
      </c>
      <c r="O445">
        <v>0</v>
      </c>
      <c r="P445" t="s">
        <v>60</v>
      </c>
      <c r="Q445" t="s">
        <v>65</v>
      </c>
      <c r="R445" t="s">
        <v>59</v>
      </c>
      <c r="S445" t="s">
        <v>59</v>
      </c>
      <c r="T445">
        <v>0.33179012345678999</v>
      </c>
      <c r="U445">
        <v>0.33179012345678999</v>
      </c>
      <c r="V445">
        <v>15.234339516117799</v>
      </c>
      <c r="W445">
        <v>-999</v>
      </c>
      <c r="X445">
        <v>16.467063691880899</v>
      </c>
      <c r="Y445">
        <v>15.0791516851206</v>
      </c>
      <c r="Z445">
        <v>13.373087610517199</v>
      </c>
      <c r="AA445">
        <v>4.2226743698120099</v>
      </c>
      <c r="AB445">
        <v>25.354925155639599</v>
      </c>
      <c r="AC445">
        <v>9.4252311800733004</v>
      </c>
      <c r="AD445">
        <v>9.5342030134357394</v>
      </c>
      <c r="AE445">
        <v>9.1791016260782801</v>
      </c>
      <c r="AF445">
        <v>0</v>
      </c>
      <c r="AG445">
        <v>0</v>
      </c>
      <c r="AH445">
        <v>0</v>
      </c>
      <c r="AI445">
        <v>0</v>
      </c>
      <c r="AJ445">
        <v>0</v>
      </c>
      <c r="AK445">
        <v>0</v>
      </c>
      <c r="AL445">
        <v>19.554995120930101</v>
      </c>
      <c r="AM445">
        <v>21.806463491570899</v>
      </c>
      <c r="AN445">
        <v>20.288917122743001</v>
      </c>
      <c r="AO445">
        <v>19.450605225923201</v>
      </c>
      <c r="AP445">
        <v>22.086608364796</v>
      </c>
      <c r="AQ445">
        <v>0</v>
      </c>
      <c r="AR445">
        <v>19.610144499424401</v>
      </c>
      <c r="AS445">
        <v>21.737856583842301</v>
      </c>
      <c r="AT445">
        <v>20.288917122743001</v>
      </c>
    </row>
    <row r="446" spans="1:46" x14ac:dyDescent="0.25">
      <c r="A446">
        <v>447</v>
      </c>
      <c r="B446" t="s">
        <v>673</v>
      </c>
      <c r="C446">
        <v>100</v>
      </c>
      <c r="D446">
        <v>1000</v>
      </c>
      <c r="E446">
        <v>1000</v>
      </c>
      <c r="F446" t="s">
        <v>59</v>
      </c>
      <c r="G446" t="s">
        <v>59</v>
      </c>
      <c r="H446" t="s">
        <v>59</v>
      </c>
      <c r="I446" t="s">
        <v>59</v>
      </c>
      <c r="J446">
        <v>25</v>
      </c>
      <c r="K446">
        <v>10</v>
      </c>
      <c r="L446">
        <v>0</v>
      </c>
      <c r="M446">
        <v>0</v>
      </c>
      <c r="N446">
        <v>0</v>
      </c>
      <c r="O446">
        <v>0</v>
      </c>
      <c r="P446" t="s">
        <v>60</v>
      </c>
      <c r="Q446" t="s">
        <v>65</v>
      </c>
      <c r="R446" t="s">
        <v>59</v>
      </c>
      <c r="S446" t="s">
        <v>59</v>
      </c>
      <c r="T446">
        <v>7.80947998159226E-2</v>
      </c>
      <c r="U446">
        <v>7.80947998159226E-2</v>
      </c>
      <c r="V446">
        <v>22.1157261268696</v>
      </c>
      <c r="W446">
        <v>-999</v>
      </c>
      <c r="X446">
        <v>17.977824180838201</v>
      </c>
      <c r="Y446">
        <v>14.067158682509101</v>
      </c>
      <c r="Z446">
        <v>12.5793951122038</v>
      </c>
      <c r="AA446">
        <v>4.3682079315185502</v>
      </c>
      <c r="AB446">
        <v>27.3359661102294</v>
      </c>
      <c r="AC446">
        <v>9.4582761842645997</v>
      </c>
      <c r="AD446">
        <v>7.8140604513014704</v>
      </c>
      <c r="AE446">
        <v>6.8362997090050897</v>
      </c>
      <c r="AF446">
        <v>0.36014726184997697</v>
      </c>
      <c r="AG446">
        <v>0.107455838404105</v>
      </c>
      <c r="AH446">
        <v>0.36014726184997697</v>
      </c>
      <c r="AI446">
        <v>7.7863079352665204E-2</v>
      </c>
      <c r="AJ446">
        <v>0.21491026231016999</v>
      </c>
      <c r="AK446">
        <v>2.2517537517211701E-2</v>
      </c>
      <c r="AL446">
        <v>17.8693097970975</v>
      </c>
      <c r="AM446">
        <v>7.5143464606444601</v>
      </c>
      <c r="AN446">
        <v>4.5109833469361202</v>
      </c>
      <c r="AO446">
        <v>17.8693097970975</v>
      </c>
      <c r="AP446">
        <v>7.5143464606444601</v>
      </c>
      <c r="AQ446">
        <v>4.5109833469361202</v>
      </c>
      <c r="AR446">
        <v>0</v>
      </c>
      <c r="AS446">
        <v>0</v>
      </c>
      <c r="AT446">
        <v>0</v>
      </c>
    </row>
    <row r="447" spans="1:46" x14ac:dyDescent="0.25">
      <c r="A447">
        <v>448</v>
      </c>
      <c r="B447" t="s">
        <v>674</v>
      </c>
      <c r="C447">
        <v>100</v>
      </c>
      <c r="D447">
        <v>1000</v>
      </c>
      <c r="E447">
        <v>1000</v>
      </c>
      <c r="F447" t="s">
        <v>59</v>
      </c>
      <c r="G447" t="s">
        <v>59</v>
      </c>
      <c r="H447" t="s">
        <v>59</v>
      </c>
      <c r="I447" t="s">
        <v>59</v>
      </c>
      <c r="J447">
        <v>10</v>
      </c>
      <c r="K447">
        <v>10</v>
      </c>
      <c r="L447">
        <v>0</v>
      </c>
      <c r="M447">
        <v>10</v>
      </c>
      <c r="N447">
        <v>0</v>
      </c>
      <c r="O447">
        <v>0</v>
      </c>
      <c r="P447" t="s">
        <v>60</v>
      </c>
      <c r="Q447" t="s">
        <v>61</v>
      </c>
      <c r="R447" t="s">
        <v>59</v>
      </c>
      <c r="S447" t="s">
        <v>59</v>
      </c>
      <c r="T447">
        <v>0.19466175793833401</v>
      </c>
      <c r="U447">
        <v>0.19466175793833401</v>
      </c>
      <c r="V447">
        <v>0</v>
      </c>
      <c r="W447">
        <v>-999</v>
      </c>
      <c r="X447">
        <v>17.770465578727801</v>
      </c>
      <c r="Y447">
        <v>15.2248686223235</v>
      </c>
      <c r="Z447">
        <v>14.103481059992999</v>
      </c>
      <c r="AA447">
        <v>4.9257111549377397</v>
      </c>
      <c r="AB447">
        <v>28.9920635223388</v>
      </c>
      <c r="AC447">
        <v>10.051381005815101</v>
      </c>
      <c r="AD447">
        <v>9.6035481025366707</v>
      </c>
      <c r="AE447">
        <v>6.8634521974336096</v>
      </c>
      <c r="AF447">
        <v>0.36382880809940099</v>
      </c>
      <c r="AG447">
        <v>9.2057943990084601E-2</v>
      </c>
      <c r="AH447">
        <v>0.36382880809940099</v>
      </c>
      <c r="AI447">
        <v>7.5595355740873907E-2</v>
      </c>
      <c r="AJ447">
        <v>0.36382880809940099</v>
      </c>
      <c r="AK447">
        <v>4.6932559031898802E-2</v>
      </c>
      <c r="AL447">
        <v>36.897710313880999</v>
      </c>
      <c r="AM447">
        <v>35.4785527475264</v>
      </c>
      <c r="AN447">
        <v>26.402659698531998</v>
      </c>
      <c r="AO447">
        <v>37.858582220502001</v>
      </c>
      <c r="AP447">
        <v>35.4785527475264</v>
      </c>
      <c r="AQ447">
        <v>26.402659698531998</v>
      </c>
      <c r="AR447">
        <v>27.572992796426199</v>
      </c>
      <c r="AS447">
        <v>0</v>
      </c>
      <c r="AT447">
        <v>0</v>
      </c>
    </row>
    <row r="448" spans="1:46" x14ac:dyDescent="0.25">
      <c r="A448">
        <v>449</v>
      </c>
      <c r="B448" t="s">
        <v>675</v>
      </c>
      <c r="C448">
        <v>10000</v>
      </c>
      <c r="D448">
        <v>10000</v>
      </c>
      <c r="E448">
        <v>10000</v>
      </c>
      <c r="F448" t="s">
        <v>59</v>
      </c>
      <c r="G448" t="s">
        <v>59</v>
      </c>
      <c r="H448" t="s">
        <v>59</v>
      </c>
      <c r="I448" t="s">
        <v>59</v>
      </c>
      <c r="J448">
        <v>4</v>
      </c>
      <c r="K448">
        <v>10</v>
      </c>
      <c r="L448">
        <v>0</v>
      </c>
      <c r="M448">
        <v>1</v>
      </c>
      <c r="N448">
        <v>25</v>
      </c>
      <c r="O448">
        <v>0</v>
      </c>
      <c r="P448" t="s">
        <v>60</v>
      </c>
      <c r="Q448" t="s">
        <v>65</v>
      </c>
      <c r="R448" t="s">
        <v>59</v>
      </c>
      <c r="S448" t="s">
        <v>59</v>
      </c>
      <c r="T448">
        <v>0.58190239493899598</v>
      </c>
      <c r="U448">
        <v>0.58190239493899598</v>
      </c>
      <c r="V448">
        <v>40.636279106140101</v>
      </c>
      <c r="W448">
        <v>-999</v>
      </c>
      <c r="X448">
        <v>17.125382209653701</v>
      </c>
      <c r="Y448">
        <v>17.086741097679599</v>
      </c>
      <c r="Z448">
        <v>16.677223158080501</v>
      </c>
      <c r="AA448">
        <v>3.9684629440307599</v>
      </c>
      <c r="AB448">
        <v>27.736791610717699</v>
      </c>
      <c r="AC448">
        <v>8.0315528346896397</v>
      </c>
      <c r="AD448">
        <v>8.0575253651334702</v>
      </c>
      <c r="AE448">
        <v>8.0676673635902194</v>
      </c>
      <c r="AF448">
        <v>0.10144600090375</v>
      </c>
      <c r="AG448">
        <v>1.2873430466517899E-4</v>
      </c>
      <c r="AH448">
        <v>0</v>
      </c>
      <c r="AI448">
        <v>0</v>
      </c>
      <c r="AJ448">
        <v>0</v>
      </c>
      <c r="AK448">
        <v>0</v>
      </c>
      <c r="AL448">
        <v>9.3771222081222998</v>
      </c>
      <c r="AM448">
        <v>10.3418911090195</v>
      </c>
      <c r="AN448">
        <v>11.411694739065</v>
      </c>
      <c r="AO448">
        <v>9.3669436536286295</v>
      </c>
      <c r="AP448">
        <v>10.3418911090195</v>
      </c>
      <c r="AQ448">
        <v>11.411694739065</v>
      </c>
      <c r="AR448">
        <v>10.4932007083526</v>
      </c>
      <c r="AS448">
        <v>0</v>
      </c>
      <c r="AT448">
        <v>0</v>
      </c>
    </row>
    <row r="449" spans="1:46" x14ac:dyDescent="0.25">
      <c r="A449">
        <v>450</v>
      </c>
      <c r="B449" t="s">
        <v>131</v>
      </c>
      <c r="C449">
        <v>1</v>
      </c>
      <c r="D449">
        <v>100</v>
      </c>
      <c r="E449">
        <v>100</v>
      </c>
      <c r="F449" t="s">
        <v>59</v>
      </c>
      <c r="G449" t="s">
        <v>59</v>
      </c>
      <c r="H449" t="s">
        <v>59</v>
      </c>
      <c r="I449" t="s">
        <v>59</v>
      </c>
      <c r="J449">
        <v>2</v>
      </c>
      <c r="K449">
        <v>10</v>
      </c>
      <c r="L449">
        <v>0</v>
      </c>
      <c r="M449">
        <v>25</v>
      </c>
      <c r="N449">
        <v>0</v>
      </c>
      <c r="O449">
        <v>0</v>
      </c>
      <c r="P449" t="s">
        <v>62</v>
      </c>
      <c r="Q449" t="s">
        <v>61</v>
      </c>
      <c r="R449" t="s">
        <v>59</v>
      </c>
      <c r="S449" t="s">
        <v>59</v>
      </c>
      <c r="T449">
        <v>0.58641975308641903</v>
      </c>
      <c r="U449">
        <v>0.58641975308641903</v>
      </c>
      <c r="V449">
        <v>0</v>
      </c>
      <c r="W449">
        <v>-999</v>
      </c>
      <c r="X449">
        <v>16.7108386004412</v>
      </c>
      <c r="Y449">
        <v>16.642384625863301</v>
      </c>
      <c r="Z449">
        <v>16.528692245483398</v>
      </c>
      <c r="AA449">
        <v>6.0560841560363698</v>
      </c>
      <c r="AB449">
        <v>27.4232463836669</v>
      </c>
      <c r="AC449">
        <v>8.9938073334870499</v>
      </c>
      <c r="AD449">
        <v>8.9787846164426899</v>
      </c>
      <c r="AE449">
        <v>8.9337821960449197</v>
      </c>
      <c r="AF449">
        <v>0.58024691358024605</v>
      </c>
      <c r="AG449">
        <v>2.8633262263610898E-3</v>
      </c>
      <c r="AH449">
        <v>0</v>
      </c>
      <c r="AI449">
        <v>0</v>
      </c>
      <c r="AJ449">
        <v>0</v>
      </c>
      <c r="AK449">
        <v>0</v>
      </c>
      <c r="AL449">
        <v>69.098351509369493</v>
      </c>
      <c r="AM449">
        <v>69.569049123404596</v>
      </c>
      <c r="AN449">
        <v>70.106072821983901</v>
      </c>
      <c r="AO449">
        <v>71.822537585323005</v>
      </c>
      <c r="AP449">
        <v>72.642409904317503</v>
      </c>
      <c r="AQ449">
        <v>73.491128013684104</v>
      </c>
      <c r="AR449">
        <v>56.061175288734802</v>
      </c>
      <c r="AS449">
        <v>56.3299565287031</v>
      </c>
      <c r="AT449">
        <v>56.565852055182802</v>
      </c>
    </row>
    <row r="450" spans="1:46" x14ac:dyDescent="0.25">
      <c r="A450">
        <v>451</v>
      </c>
      <c r="B450" t="s">
        <v>676</v>
      </c>
      <c r="C450">
        <v>10</v>
      </c>
      <c r="D450">
        <v>330</v>
      </c>
      <c r="E450">
        <v>330</v>
      </c>
      <c r="F450" t="s">
        <v>59</v>
      </c>
      <c r="G450" t="s">
        <v>59</v>
      </c>
      <c r="H450" t="s">
        <v>59</v>
      </c>
      <c r="I450" t="s">
        <v>59</v>
      </c>
      <c r="J450">
        <v>10</v>
      </c>
      <c r="K450">
        <v>10</v>
      </c>
      <c r="L450">
        <v>0</v>
      </c>
      <c r="M450">
        <v>25</v>
      </c>
      <c r="N450">
        <v>0</v>
      </c>
      <c r="O450">
        <v>0</v>
      </c>
      <c r="P450" t="s">
        <v>62</v>
      </c>
      <c r="Q450" t="s">
        <v>65</v>
      </c>
      <c r="R450" t="s">
        <v>59</v>
      </c>
      <c r="S450" t="s">
        <v>59</v>
      </c>
      <c r="T450">
        <v>0.122535211267605</v>
      </c>
      <c r="U450">
        <v>0.122535211267605</v>
      </c>
      <c r="V450">
        <v>0</v>
      </c>
      <c r="W450">
        <v>-999</v>
      </c>
      <c r="X450">
        <v>17.9104833834913</v>
      </c>
      <c r="Y450">
        <v>15.662879787884799</v>
      </c>
      <c r="Z450">
        <v>14.2403433177392</v>
      </c>
      <c r="AA450">
        <v>5.1478457450866699</v>
      </c>
      <c r="AB450">
        <v>28.570238113403299</v>
      </c>
      <c r="AC450">
        <v>8.7322045703550906</v>
      </c>
      <c r="AD450">
        <v>8.4537888672652208</v>
      </c>
      <c r="AE450">
        <v>7.1717178496956198</v>
      </c>
      <c r="AF450">
        <v>0.390524967989756</v>
      </c>
      <c r="AG450">
        <v>5.3671278167282198E-2</v>
      </c>
      <c r="AH450">
        <v>0.390524967989756</v>
      </c>
      <c r="AI450">
        <v>3.3258238417023599E-2</v>
      </c>
      <c r="AJ450">
        <v>0.20640204865556899</v>
      </c>
      <c r="AK450">
        <v>7.4431959349303099E-3</v>
      </c>
      <c r="AL450">
        <v>15.7996413261329</v>
      </c>
      <c r="AM450">
        <v>12.380773736806599</v>
      </c>
      <c r="AN450">
        <v>9.1487130013645306</v>
      </c>
      <c r="AO450">
        <v>17.0069320064778</v>
      </c>
      <c r="AP450">
        <v>12.546187275836999</v>
      </c>
      <c r="AQ450">
        <v>9.1592499846696906</v>
      </c>
      <c r="AR450">
        <v>11.6189661701956</v>
      </c>
      <c r="AS450">
        <v>11.517866441531</v>
      </c>
      <c r="AT450">
        <v>8.9989373100982899</v>
      </c>
    </row>
    <row r="451" spans="1:46" x14ac:dyDescent="0.25">
      <c r="A451">
        <v>452</v>
      </c>
      <c r="B451" t="s">
        <v>677</v>
      </c>
      <c r="C451">
        <v>100</v>
      </c>
      <c r="D451">
        <v>1000</v>
      </c>
      <c r="E451">
        <v>1000</v>
      </c>
      <c r="F451" t="s">
        <v>59</v>
      </c>
      <c r="G451" t="s">
        <v>59</v>
      </c>
      <c r="H451" t="s">
        <v>59</v>
      </c>
      <c r="I451" t="s">
        <v>59</v>
      </c>
      <c r="J451">
        <v>25</v>
      </c>
      <c r="K451">
        <v>10</v>
      </c>
      <c r="L451">
        <v>0</v>
      </c>
      <c r="M451">
        <v>90</v>
      </c>
      <c r="N451">
        <v>25</v>
      </c>
      <c r="O451">
        <v>0</v>
      </c>
      <c r="P451" t="s">
        <v>60</v>
      </c>
      <c r="Q451" t="s">
        <v>65</v>
      </c>
      <c r="R451" t="s">
        <v>59</v>
      </c>
      <c r="S451" t="s">
        <v>59</v>
      </c>
      <c r="T451">
        <v>6.9259088817303194E-2</v>
      </c>
      <c r="U451">
        <v>6.9259088817303194E-2</v>
      </c>
      <c r="V451">
        <v>6.5689636676037901</v>
      </c>
      <c r="W451">
        <v>-999</v>
      </c>
      <c r="X451">
        <v>18.852003620672502</v>
      </c>
      <c r="Y451">
        <v>13.3109907389416</v>
      </c>
      <c r="Z451">
        <v>11.4498074645296</v>
      </c>
      <c r="AA451">
        <v>5.2345209121704102</v>
      </c>
      <c r="AB451">
        <v>26.073778152465799</v>
      </c>
      <c r="AC451">
        <v>15.364603227368701</v>
      </c>
      <c r="AD451">
        <v>9.4301513823529604</v>
      </c>
      <c r="AE451">
        <v>7.38826983828063</v>
      </c>
      <c r="AF451">
        <v>1.2885411872986599E-3</v>
      </c>
      <c r="AG451" s="4">
        <v>5.0288622757849301E-7</v>
      </c>
      <c r="AH451">
        <v>2.76115968706856E-4</v>
      </c>
      <c r="AI451" s="4">
        <v>8.3814372155974802E-8</v>
      </c>
      <c r="AJ451">
        <v>0</v>
      </c>
      <c r="AK451">
        <v>0</v>
      </c>
      <c r="AL451">
        <v>19.812378732177901</v>
      </c>
      <c r="AM451">
        <v>2.8753243940018098</v>
      </c>
      <c r="AN451">
        <v>1.5113512385150001</v>
      </c>
      <c r="AO451">
        <v>15.772254567986799</v>
      </c>
      <c r="AP451">
        <v>0</v>
      </c>
      <c r="AQ451">
        <v>0</v>
      </c>
      <c r="AR451">
        <v>20.569626048198501</v>
      </c>
      <c r="AS451">
        <v>2.8753243940018098</v>
      </c>
      <c r="AT451">
        <v>1.5113512385150001</v>
      </c>
    </row>
    <row r="452" spans="1:46" x14ac:dyDescent="0.25">
      <c r="A452">
        <v>453</v>
      </c>
      <c r="B452" t="s">
        <v>678</v>
      </c>
      <c r="C452">
        <v>100</v>
      </c>
      <c r="D452">
        <v>1000</v>
      </c>
      <c r="E452">
        <v>1000</v>
      </c>
      <c r="F452" t="s">
        <v>59</v>
      </c>
      <c r="G452" t="s">
        <v>59</v>
      </c>
      <c r="H452" t="s">
        <v>59</v>
      </c>
      <c r="I452" t="s">
        <v>59</v>
      </c>
      <c r="J452">
        <v>10</v>
      </c>
      <c r="K452">
        <v>10</v>
      </c>
      <c r="L452">
        <v>0</v>
      </c>
      <c r="M452">
        <v>50</v>
      </c>
      <c r="N452">
        <v>25</v>
      </c>
      <c r="O452">
        <v>0</v>
      </c>
      <c r="P452" t="s">
        <v>62</v>
      </c>
      <c r="Q452" t="s">
        <v>61</v>
      </c>
      <c r="R452" t="s">
        <v>59</v>
      </c>
      <c r="S452" t="s">
        <v>59</v>
      </c>
      <c r="T452">
        <v>0.11030832949838899</v>
      </c>
      <c r="U452">
        <v>0.11030832949838899</v>
      </c>
      <c r="V452">
        <v>10.4598306445624</v>
      </c>
      <c r="W452">
        <v>-999</v>
      </c>
      <c r="X452">
        <v>17.922178097271502</v>
      </c>
      <c r="Y452">
        <v>14.7641539195834</v>
      </c>
      <c r="Z452">
        <v>13.1040461583968</v>
      </c>
      <c r="AA452">
        <v>3.9742350578308101</v>
      </c>
      <c r="AB452">
        <v>28.866399765014599</v>
      </c>
      <c r="AC452">
        <v>11.727466622750599</v>
      </c>
      <c r="AD452">
        <v>9.3291216307920308</v>
      </c>
      <c r="AE452">
        <v>6.7569345535488301</v>
      </c>
      <c r="AF452">
        <v>0.36382880809940099</v>
      </c>
      <c r="AG452">
        <v>0.105820860871783</v>
      </c>
      <c r="AH452">
        <v>0.36382880809940099</v>
      </c>
      <c r="AI452">
        <v>9.1031794151950396E-2</v>
      </c>
      <c r="AJ452">
        <v>0.36300046019328103</v>
      </c>
      <c r="AK452">
        <v>5.7934504832610097E-2</v>
      </c>
      <c r="AL452">
        <v>56.1578082526134</v>
      </c>
      <c r="AM452">
        <v>30.889362021897199</v>
      </c>
      <c r="AN452">
        <v>20.779962516529199</v>
      </c>
      <c r="AO452">
        <v>54.964787854201802</v>
      </c>
      <c r="AP452">
        <v>31.9236341875425</v>
      </c>
      <c r="AQ452">
        <v>20.8455500638991</v>
      </c>
      <c r="AR452">
        <v>57.516395458284798</v>
      </c>
      <c r="AS452">
        <v>29.873595720050702</v>
      </c>
      <c r="AT452">
        <v>20.716505972503501</v>
      </c>
    </row>
    <row r="453" spans="1:46" x14ac:dyDescent="0.25">
      <c r="A453">
        <v>454</v>
      </c>
      <c r="B453" t="s">
        <v>679</v>
      </c>
      <c r="C453">
        <v>100</v>
      </c>
      <c r="D453">
        <v>1000</v>
      </c>
      <c r="E453">
        <v>1000</v>
      </c>
      <c r="F453" t="s">
        <v>59</v>
      </c>
      <c r="G453" t="s">
        <v>59</v>
      </c>
      <c r="H453" t="s">
        <v>59</v>
      </c>
      <c r="I453" t="s">
        <v>59</v>
      </c>
      <c r="J453">
        <v>10</v>
      </c>
      <c r="K453">
        <v>10</v>
      </c>
      <c r="L453">
        <v>0</v>
      </c>
      <c r="M453">
        <v>10</v>
      </c>
      <c r="N453">
        <v>0</v>
      </c>
      <c r="O453">
        <v>0</v>
      </c>
      <c r="P453" t="s">
        <v>60</v>
      </c>
      <c r="Q453" t="s">
        <v>65</v>
      </c>
      <c r="R453" t="s">
        <v>59</v>
      </c>
      <c r="S453" t="s">
        <v>59</v>
      </c>
      <c r="T453">
        <v>0.25246203405430201</v>
      </c>
      <c r="U453">
        <v>0.25246203405430201</v>
      </c>
      <c r="V453">
        <v>0</v>
      </c>
      <c r="W453">
        <v>-999</v>
      </c>
      <c r="X453">
        <v>17.770465578727801</v>
      </c>
      <c r="Y453">
        <v>15.2248686223235</v>
      </c>
      <c r="Z453">
        <v>14.103481059992999</v>
      </c>
      <c r="AA453">
        <v>4.9257111549377397</v>
      </c>
      <c r="AB453">
        <v>28.9920635223388</v>
      </c>
      <c r="AC453">
        <v>8.5583977833136498</v>
      </c>
      <c r="AD453">
        <v>9.1544301349636008</v>
      </c>
      <c r="AE453">
        <v>8.1641961701419294</v>
      </c>
      <c r="AF453">
        <v>0.30253106304647898</v>
      </c>
      <c r="AG453">
        <v>1.5793120977771399E-2</v>
      </c>
      <c r="AH453">
        <v>0.211596870685688</v>
      </c>
      <c r="AI453">
        <v>5.6523783190373603E-3</v>
      </c>
      <c r="AJ453">
        <v>1.9420156465715599E-2</v>
      </c>
      <c r="AK453" s="4">
        <v>6.1603563059176201E-5</v>
      </c>
      <c r="AL453">
        <v>13.061258112474</v>
      </c>
      <c r="AM453">
        <v>19.159527792550701</v>
      </c>
      <c r="AN453">
        <v>14.5429675440091</v>
      </c>
      <c r="AO453">
        <v>13.3858789424931</v>
      </c>
      <c r="AP453">
        <v>19.159527792550701</v>
      </c>
      <c r="AQ453">
        <v>14.5429675440091</v>
      </c>
      <c r="AR453">
        <v>9.9109968556378405</v>
      </c>
      <c r="AS453">
        <v>0</v>
      </c>
      <c r="AT453">
        <v>0</v>
      </c>
    </row>
    <row r="454" spans="1:46" x14ac:dyDescent="0.25">
      <c r="A454">
        <v>455</v>
      </c>
      <c r="B454" t="s">
        <v>680</v>
      </c>
      <c r="C454">
        <v>100</v>
      </c>
      <c r="D454">
        <v>1000</v>
      </c>
      <c r="E454">
        <v>1000</v>
      </c>
      <c r="F454" t="s">
        <v>59</v>
      </c>
      <c r="G454" t="s">
        <v>59</v>
      </c>
      <c r="H454" t="s">
        <v>59</v>
      </c>
      <c r="I454" t="s">
        <v>59</v>
      </c>
      <c r="J454">
        <v>2</v>
      </c>
      <c r="K454">
        <v>10</v>
      </c>
      <c r="L454">
        <v>0</v>
      </c>
      <c r="M454">
        <v>0</v>
      </c>
      <c r="N454">
        <v>0</v>
      </c>
      <c r="O454">
        <v>0</v>
      </c>
      <c r="P454" t="s">
        <v>60</v>
      </c>
      <c r="Q454" t="s">
        <v>65</v>
      </c>
      <c r="R454" t="s">
        <v>59</v>
      </c>
      <c r="S454" t="s">
        <v>59</v>
      </c>
      <c r="T454">
        <v>0.70786262991414295</v>
      </c>
      <c r="U454">
        <v>0.70786262991414295</v>
      </c>
      <c r="V454">
        <v>149.20053892139899</v>
      </c>
      <c r="W454">
        <v>-999</v>
      </c>
      <c r="X454">
        <v>15.987852697290499</v>
      </c>
      <c r="Y454">
        <v>16.152251024355799</v>
      </c>
      <c r="Z454">
        <v>16.105491000101299</v>
      </c>
      <c r="AA454">
        <v>2.6038079261779701</v>
      </c>
      <c r="AB454">
        <v>28.269983291625898</v>
      </c>
      <c r="AC454">
        <v>8.1255920076607193</v>
      </c>
      <c r="AD454">
        <v>8.1314541791133905</v>
      </c>
      <c r="AE454">
        <v>8.1293617821084592</v>
      </c>
      <c r="AF454">
        <v>6.4844103027564395E-2</v>
      </c>
      <c r="AG454" s="4">
        <v>2.01376407675037E-5</v>
      </c>
      <c r="AH454">
        <v>0</v>
      </c>
      <c r="AI454">
        <v>0</v>
      </c>
      <c r="AJ454">
        <v>0</v>
      </c>
      <c r="AK454">
        <v>0</v>
      </c>
      <c r="AL454">
        <v>9.4932000652945394</v>
      </c>
      <c r="AM454">
        <v>9.8525197218836702</v>
      </c>
      <c r="AN454">
        <v>10.1130560452292</v>
      </c>
      <c r="AO454">
        <v>9.4932000652945394</v>
      </c>
      <c r="AP454">
        <v>9.8525197218836702</v>
      </c>
      <c r="AQ454">
        <v>10.1130560452292</v>
      </c>
      <c r="AR454">
        <v>0</v>
      </c>
      <c r="AS454">
        <v>0</v>
      </c>
      <c r="AT454">
        <v>0</v>
      </c>
    </row>
    <row r="455" spans="1:46" x14ac:dyDescent="0.25">
      <c r="A455">
        <v>456</v>
      </c>
      <c r="B455" t="s">
        <v>681</v>
      </c>
      <c r="C455">
        <v>1000</v>
      </c>
      <c r="D455">
        <v>3300</v>
      </c>
      <c r="E455">
        <v>3300</v>
      </c>
      <c r="F455" t="s">
        <v>59</v>
      </c>
      <c r="G455" t="s">
        <v>59</v>
      </c>
      <c r="H455" t="s">
        <v>59</v>
      </c>
      <c r="I455" t="s">
        <v>59</v>
      </c>
      <c r="J455">
        <v>25</v>
      </c>
      <c r="K455">
        <v>10</v>
      </c>
      <c r="L455">
        <v>0</v>
      </c>
      <c r="M455">
        <v>25</v>
      </c>
      <c r="N455">
        <v>10</v>
      </c>
      <c r="O455">
        <v>0</v>
      </c>
      <c r="P455" t="s">
        <v>62</v>
      </c>
      <c r="Q455" t="s">
        <v>65</v>
      </c>
      <c r="R455" t="s">
        <v>59</v>
      </c>
      <c r="S455" t="s">
        <v>59</v>
      </c>
      <c r="T455">
        <v>5.4763000460193202E-2</v>
      </c>
      <c r="U455">
        <v>5.4763000460193202E-2</v>
      </c>
      <c r="V455">
        <v>1.00817644079839</v>
      </c>
      <c r="W455">
        <v>-999</v>
      </c>
      <c r="X455">
        <v>17.56570847639</v>
      </c>
      <c r="Y455">
        <v>12.155102384685801</v>
      </c>
      <c r="Z455">
        <v>10.207911475645201</v>
      </c>
      <c r="AA455">
        <v>2.47393321990966</v>
      </c>
      <c r="AB455">
        <v>26.9393997192382</v>
      </c>
      <c r="AC455">
        <v>9.5744813865524598</v>
      </c>
      <c r="AD455">
        <v>7.7967594202140704</v>
      </c>
      <c r="AE455">
        <v>7.3363309142786397</v>
      </c>
      <c r="AF455">
        <v>0.36014726184997697</v>
      </c>
      <c r="AG455">
        <v>9.2305049807642398E-2</v>
      </c>
      <c r="AH455">
        <v>0.35213989875747798</v>
      </c>
      <c r="AI455">
        <v>5.54832802737606E-2</v>
      </c>
      <c r="AJ455">
        <v>1.64749194661757E-2</v>
      </c>
      <c r="AK455" s="4">
        <v>3.1681832506201797E-5</v>
      </c>
      <c r="AL455">
        <v>18.799525547143201</v>
      </c>
      <c r="AM455">
        <v>4.9232378641446903</v>
      </c>
      <c r="AN455">
        <v>2.8365785137761201</v>
      </c>
      <c r="AO455">
        <v>19.474112083708601</v>
      </c>
      <c r="AP455">
        <v>4.9016637946174804</v>
      </c>
      <c r="AQ455">
        <v>2.8356467295850498</v>
      </c>
      <c r="AR455">
        <v>16.588528335762302</v>
      </c>
      <c r="AS455">
        <v>5.0496649289265196</v>
      </c>
      <c r="AT455">
        <v>2.8531578462793501</v>
      </c>
    </row>
    <row r="456" spans="1:46" x14ac:dyDescent="0.25">
      <c r="A456">
        <v>457</v>
      </c>
      <c r="B456" t="s">
        <v>682</v>
      </c>
      <c r="C456">
        <v>10000</v>
      </c>
      <c r="D456">
        <v>10000</v>
      </c>
      <c r="E456">
        <v>10000</v>
      </c>
      <c r="F456" t="s">
        <v>59</v>
      </c>
      <c r="G456" t="s">
        <v>59</v>
      </c>
      <c r="H456" t="s">
        <v>59</v>
      </c>
      <c r="I456" t="s">
        <v>59</v>
      </c>
      <c r="J456">
        <v>4</v>
      </c>
      <c r="K456">
        <v>10</v>
      </c>
      <c r="L456">
        <v>0</v>
      </c>
      <c r="M456">
        <v>1</v>
      </c>
      <c r="N456">
        <v>0</v>
      </c>
      <c r="O456">
        <v>0</v>
      </c>
      <c r="P456" t="s">
        <v>62</v>
      </c>
      <c r="Q456" t="s">
        <v>61</v>
      </c>
      <c r="R456" t="s">
        <v>59</v>
      </c>
      <c r="S456" t="s">
        <v>59</v>
      </c>
      <c r="T456">
        <v>0.44199051061906902</v>
      </c>
      <c r="U456">
        <v>0.44199051061906902</v>
      </c>
      <c r="V456">
        <v>0</v>
      </c>
      <c r="W456">
        <v>-999</v>
      </c>
      <c r="X456">
        <v>17.125382209653701</v>
      </c>
      <c r="Y456">
        <v>17.086741097679599</v>
      </c>
      <c r="Z456">
        <v>16.677223158080501</v>
      </c>
      <c r="AA456">
        <v>3.9684629440307599</v>
      </c>
      <c r="AB456">
        <v>27.736791610717699</v>
      </c>
      <c r="AC456">
        <v>8.9869077926408192</v>
      </c>
      <c r="AD456">
        <v>9.2449666043620695</v>
      </c>
      <c r="AE456">
        <v>9.0884385880592902</v>
      </c>
      <c r="AF456">
        <v>0.10404428377767699</v>
      </c>
      <c r="AG456">
        <v>5.3557637054395496E-4</v>
      </c>
      <c r="AH456">
        <v>3.3890646181653801E-4</v>
      </c>
      <c r="AI456" s="4">
        <v>1.28592851745756E-7</v>
      </c>
      <c r="AJ456">
        <v>0</v>
      </c>
      <c r="AK456">
        <v>0</v>
      </c>
      <c r="AL456">
        <v>45.1374697836237</v>
      </c>
      <c r="AM456">
        <v>44.102044077091797</v>
      </c>
      <c r="AN456">
        <v>41.732387554900399</v>
      </c>
      <c r="AO456">
        <v>45.248549370426304</v>
      </c>
      <c r="AP456">
        <v>44.102044077091797</v>
      </c>
      <c r="AQ456">
        <v>41.732387554900399</v>
      </c>
      <c r="AR456">
        <v>32.957593090717502</v>
      </c>
      <c r="AS456">
        <v>0</v>
      </c>
      <c r="AT456">
        <v>0</v>
      </c>
    </row>
    <row r="457" spans="1:46" x14ac:dyDescent="0.25">
      <c r="A457">
        <v>458</v>
      </c>
      <c r="B457" t="s">
        <v>683</v>
      </c>
      <c r="C457">
        <v>100</v>
      </c>
      <c r="D457">
        <v>1000</v>
      </c>
      <c r="E457">
        <v>1000</v>
      </c>
      <c r="F457" t="s">
        <v>59</v>
      </c>
      <c r="G457" t="s">
        <v>59</v>
      </c>
      <c r="H457" t="s">
        <v>59</v>
      </c>
      <c r="I457" t="s">
        <v>59</v>
      </c>
      <c r="J457">
        <v>10</v>
      </c>
      <c r="K457">
        <v>10</v>
      </c>
      <c r="L457">
        <v>0</v>
      </c>
      <c r="M457">
        <v>25</v>
      </c>
      <c r="N457">
        <v>25</v>
      </c>
      <c r="O457">
        <v>0</v>
      </c>
      <c r="P457" t="s">
        <v>60</v>
      </c>
      <c r="Q457" t="s">
        <v>61</v>
      </c>
      <c r="R457" t="s">
        <v>59</v>
      </c>
      <c r="S457" t="s">
        <v>59</v>
      </c>
      <c r="T457">
        <v>0.183156925908881</v>
      </c>
      <c r="U457">
        <v>0.183156925908881</v>
      </c>
      <c r="V457">
        <v>14.1702628586235</v>
      </c>
      <c r="W457">
        <v>-999</v>
      </c>
      <c r="X457">
        <v>17.829719301198299</v>
      </c>
      <c r="Y457">
        <v>15.1009499349948</v>
      </c>
      <c r="Z457">
        <v>13.8495057377246</v>
      </c>
      <c r="AA457">
        <v>4.6894993782043404</v>
      </c>
      <c r="AB457">
        <v>28.955581665038999</v>
      </c>
      <c r="AC457">
        <v>10.505249585635701</v>
      </c>
      <c r="AD457">
        <v>9.6815286070078503</v>
      </c>
      <c r="AE457">
        <v>6.8536902812642699</v>
      </c>
      <c r="AF457">
        <v>0.36382880809940099</v>
      </c>
      <c r="AG457">
        <v>9.8524421792917899E-2</v>
      </c>
      <c r="AH457">
        <v>0.36382880809940099</v>
      </c>
      <c r="AI457">
        <v>8.0836729304860702E-2</v>
      </c>
      <c r="AJ457">
        <v>0.36382880809940099</v>
      </c>
      <c r="AK457">
        <v>5.1262650430096098E-2</v>
      </c>
      <c r="AL457">
        <v>38.779850999985399</v>
      </c>
      <c r="AM457">
        <v>34.168711713173202</v>
      </c>
      <c r="AN457">
        <v>25.526107227793801</v>
      </c>
      <c r="AO457">
        <v>39.070564492213002</v>
      </c>
      <c r="AP457">
        <v>34.692867900640898</v>
      </c>
      <c r="AQ457">
        <v>25.4752186929888</v>
      </c>
      <c r="AR457">
        <v>37.8270203610899</v>
      </c>
      <c r="AS457">
        <v>31.185594619397399</v>
      </c>
      <c r="AT457">
        <v>26.431572191911201</v>
      </c>
    </row>
    <row r="458" spans="1:46" x14ac:dyDescent="0.25">
      <c r="A458">
        <v>459</v>
      </c>
      <c r="B458" t="s">
        <v>684</v>
      </c>
      <c r="C458">
        <v>100</v>
      </c>
      <c r="D458">
        <v>1000</v>
      </c>
      <c r="E458">
        <v>1000</v>
      </c>
      <c r="F458" t="s">
        <v>59</v>
      </c>
      <c r="G458" t="s">
        <v>59</v>
      </c>
      <c r="H458" t="s">
        <v>59</v>
      </c>
      <c r="I458" t="s">
        <v>59</v>
      </c>
      <c r="J458">
        <v>10</v>
      </c>
      <c r="K458">
        <v>10</v>
      </c>
      <c r="L458">
        <v>0</v>
      </c>
      <c r="M458">
        <v>50</v>
      </c>
      <c r="N458">
        <v>10</v>
      </c>
      <c r="O458">
        <v>0</v>
      </c>
      <c r="P458" t="s">
        <v>60</v>
      </c>
      <c r="Q458" t="s">
        <v>61</v>
      </c>
      <c r="R458" t="s">
        <v>59</v>
      </c>
      <c r="S458" t="s">
        <v>59</v>
      </c>
      <c r="T458">
        <v>0.105752416014726</v>
      </c>
      <c r="U458">
        <v>0.105752416014726</v>
      </c>
      <c r="V458">
        <v>5.74409573894786</v>
      </c>
      <c r="W458">
        <v>-999</v>
      </c>
      <c r="X458">
        <v>17.922178097271502</v>
      </c>
      <c r="Y458">
        <v>14.7641539195834</v>
      </c>
      <c r="Z458">
        <v>13.1040461583968</v>
      </c>
      <c r="AA458">
        <v>3.9742350578308101</v>
      </c>
      <c r="AB458">
        <v>28.866399765014599</v>
      </c>
      <c r="AC458">
        <v>11.770761356450301</v>
      </c>
      <c r="AD458">
        <v>9.6606582002630201</v>
      </c>
      <c r="AE458">
        <v>6.8896975972236802</v>
      </c>
      <c r="AF458">
        <v>0.36382880809940099</v>
      </c>
      <c r="AG458">
        <v>0.107149496829515</v>
      </c>
      <c r="AH458">
        <v>0.36382880809940099</v>
      </c>
      <c r="AI458">
        <v>9.2592260708498395E-2</v>
      </c>
      <c r="AJ458">
        <v>0.318637827887712</v>
      </c>
      <c r="AK458">
        <v>5.7752501906808702E-2</v>
      </c>
      <c r="AL458">
        <v>51.183011597141899</v>
      </c>
      <c r="AM458">
        <v>33.106021831801002</v>
      </c>
      <c r="AN458">
        <v>23.255736535286999</v>
      </c>
      <c r="AO458">
        <v>50.506818835837201</v>
      </c>
      <c r="AP458">
        <v>34.534911727504301</v>
      </c>
      <c r="AQ458">
        <v>23.296863847498699</v>
      </c>
      <c r="AR458">
        <v>51.953046070399303</v>
      </c>
      <c r="AS458">
        <v>31.702698554509901</v>
      </c>
      <c r="AT458">
        <v>23.215945489536999</v>
      </c>
    </row>
    <row r="459" spans="1:46" x14ac:dyDescent="0.25">
      <c r="A459">
        <v>460</v>
      </c>
      <c r="B459" t="s">
        <v>685</v>
      </c>
      <c r="C459">
        <v>100</v>
      </c>
      <c r="D459">
        <v>1000</v>
      </c>
      <c r="E459">
        <v>1000</v>
      </c>
      <c r="F459" t="s">
        <v>59</v>
      </c>
      <c r="G459" t="s">
        <v>59</v>
      </c>
      <c r="H459" t="s">
        <v>59</v>
      </c>
      <c r="I459" t="s">
        <v>59</v>
      </c>
      <c r="J459">
        <v>10</v>
      </c>
      <c r="K459">
        <v>10</v>
      </c>
      <c r="L459">
        <v>0</v>
      </c>
      <c r="M459">
        <v>25</v>
      </c>
      <c r="N459">
        <v>10</v>
      </c>
      <c r="O459">
        <v>0</v>
      </c>
      <c r="P459" t="s">
        <v>62</v>
      </c>
      <c r="Q459" t="s">
        <v>61</v>
      </c>
      <c r="R459" t="s">
        <v>59</v>
      </c>
      <c r="S459" t="s">
        <v>59</v>
      </c>
      <c r="T459">
        <v>0.115278416935112</v>
      </c>
      <c r="U459">
        <v>0.115278416935112</v>
      </c>
      <c r="V459">
        <v>3.7423034371353499</v>
      </c>
      <c r="W459">
        <v>-999</v>
      </c>
      <c r="X459">
        <v>17.829719301198299</v>
      </c>
      <c r="Y459">
        <v>15.1009499349948</v>
      </c>
      <c r="Z459">
        <v>13.8495057377246</v>
      </c>
      <c r="AA459">
        <v>4.6894993782043404</v>
      </c>
      <c r="AB459">
        <v>28.955581665038999</v>
      </c>
      <c r="AC459">
        <v>10.472567895783</v>
      </c>
      <c r="AD459">
        <v>8.7680360388492709</v>
      </c>
      <c r="AE459">
        <v>6.3404683813042597</v>
      </c>
      <c r="AF459">
        <v>0.36382880809940099</v>
      </c>
      <c r="AG459">
        <v>0.10538912262584101</v>
      </c>
      <c r="AH459">
        <v>0.36382880809940099</v>
      </c>
      <c r="AI459">
        <v>8.6273107562150703E-2</v>
      </c>
      <c r="AJ459">
        <v>0.36382880809940099</v>
      </c>
      <c r="AK459">
        <v>5.4948774974294297E-2</v>
      </c>
      <c r="AL459">
        <v>50.432944236732098</v>
      </c>
      <c r="AM459">
        <v>32.182724463137603</v>
      </c>
      <c r="AN459">
        <v>24.085352642517599</v>
      </c>
      <c r="AO459">
        <v>50.940351224771703</v>
      </c>
      <c r="AP459">
        <v>32.356513431068102</v>
      </c>
      <c r="AQ459">
        <v>24.0704232683726</v>
      </c>
      <c r="AR459">
        <v>48.769887868452599</v>
      </c>
      <c r="AS459">
        <v>31.193643625519801</v>
      </c>
      <c r="AT459">
        <v>24.350992541098101</v>
      </c>
    </row>
    <row r="460" spans="1:46" x14ac:dyDescent="0.25">
      <c r="A460">
        <v>461</v>
      </c>
      <c r="B460" t="s">
        <v>686</v>
      </c>
      <c r="C460">
        <v>10</v>
      </c>
      <c r="D460">
        <v>330</v>
      </c>
      <c r="E460">
        <v>330</v>
      </c>
      <c r="F460" t="s">
        <v>59</v>
      </c>
      <c r="G460" t="s">
        <v>59</v>
      </c>
      <c r="H460" t="s">
        <v>59</v>
      </c>
      <c r="I460" t="s">
        <v>59</v>
      </c>
      <c r="J460">
        <v>10</v>
      </c>
      <c r="K460">
        <v>10</v>
      </c>
      <c r="L460">
        <v>0</v>
      </c>
      <c r="M460">
        <v>50</v>
      </c>
      <c r="N460">
        <v>0</v>
      </c>
      <c r="O460">
        <v>0</v>
      </c>
      <c r="P460" t="s">
        <v>60</v>
      </c>
      <c r="Q460" t="s">
        <v>61</v>
      </c>
      <c r="R460" t="s">
        <v>59</v>
      </c>
      <c r="S460" t="s">
        <v>59</v>
      </c>
      <c r="T460">
        <v>0.105889884763124</v>
      </c>
      <c r="U460">
        <v>0.105889884763124</v>
      </c>
      <c r="V460">
        <v>0</v>
      </c>
      <c r="W460">
        <v>-999</v>
      </c>
      <c r="X460">
        <v>18.267443499400201</v>
      </c>
      <c r="Y460">
        <v>15.698940254088701</v>
      </c>
      <c r="Z460">
        <v>13.9649916322018</v>
      </c>
      <c r="AA460">
        <v>4.7215313911437899</v>
      </c>
      <c r="AB460">
        <v>28.7378540039062</v>
      </c>
      <c r="AC460">
        <v>11.1132198485155</v>
      </c>
      <c r="AD460">
        <v>9.3812260512692003</v>
      </c>
      <c r="AE460">
        <v>6.6521514525435901</v>
      </c>
      <c r="AF460">
        <v>0.390524967989756</v>
      </c>
      <c r="AG460">
        <v>8.5669161406048702E-2</v>
      </c>
      <c r="AH460">
        <v>0.390524967989756</v>
      </c>
      <c r="AI460">
        <v>7.1703265553934095E-2</v>
      </c>
      <c r="AJ460">
        <v>0.31754161331626102</v>
      </c>
      <c r="AK460">
        <v>4.2011605986730399E-2</v>
      </c>
      <c r="AL460">
        <v>43.197595334682298</v>
      </c>
      <c r="AM460">
        <v>27.259340209723899</v>
      </c>
      <c r="AN460">
        <v>18.6266185403429</v>
      </c>
      <c r="AO460">
        <v>51.449107971996398</v>
      </c>
      <c r="AP460">
        <v>28.984436612211301</v>
      </c>
      <c r="AQ460">
        <v>19.114930565807601</v>
      </c>
      <c r="AR460">
        <v>33.036446915589799</v>
      </c>
      <c r="AS460">
        <v>25.597799990485999</v>
      </c>
      <c r="AT460">
        <v>18.169380916498699</v>
      </c>
    </row>
    <row r="461" spans="1:46" x14ac:dyDescent="0.25">
      <c r="A461">
        <v>462</v>
      </c>
      <c r="B461" t="s">
        <v>687</v>
      </c>
      <c r="C461">
        <v>1000</v>
      </c>
      <c r="D461">
        <v>3300</v>
      </c>
      <c r="E461">
        <v>3300</v>
      </c>
      <c r="F461" t="s">
        <v>59</v>
      </c>
      <c r="G461" t="s">
        <v>59</v>
      </c>
      <c r="H461" t="s">
        <v>59</v>
      </c>
      <c r="I461" t="s">
        <v>59</v>
      </c>
      <c r="J461">
        <v>4</v>
      </c>
      <c r="K461">
        <v>10</v>
      </c>
      <c r="L461">
        <v>0</v>
      </c>
      <c r="M461">
        <v>25</v>
      </c>
      <c r="N461">
        <v>10</v>
      </c>
      <c r="O461">
        <v>0</v>
      </c>
      <c r="P461" t="s">
        <v>60</v>
      </c>
      <c r="Q461" t="s">
        <v>65</v>
      </c>
      <c r="R461" t="s">
        <v>59</v>
      </c>
      <c r="S461" t="s">
        <v>59</v>
      </c>
      <c r="T461">
        <v>0.55264347040216899</v>
      </c>
      <c r="U461">
        <v>0.55264347040216899</v>
      </c>
      <c r="V461">
        <v>15.9913015512602</v>
      </c>
      <c r="W461">
        <v>-999</v>
      </c>
      <c r="X461">
        <v>17.188349611340001</v>
      </c>
      <c r="Y461">
        <v>16.7385895533371</v>
      </c>
      <c r="Z461">
        <v>16.288003842365601</v>
      </c>
      <c r="AA461">
        <v>4.5186204910278303</v>
      </c>
      <c r="AB461">
        <v>28.493797302246001</v>
      </c>
      <c r="AC461">
        <v>8.2257355172010307</v>
      </c>
      <c r="AD461">
        <v>8.2730259262198302</v>
      </c>
      <c r="AE461">
        <v>8.2752715304679398</v>
      </c>
      <c r="AF461">
        <v>1.31043831902394E-2</v>
      </c>
      <c r="AG461" s="4">
        <v>5.5423519710668801E-6</v>
      </c>
      <c r="AH461">
        <v>0</v>
      </c>
      <c r="AI461">
        <v>0</v>
      </c>
      <c r="AJ461">
        <v>0</v>
      </c>
      <c r="AK461">
        <v>0</v>
      </c>
      <c r="AL461">
        <v>11.9286416435835</v>
      </c>
      <c r="AM461">
        <v>12.8089546572182</v>
      </c>
      <c r="AN461">
        <v>14.2150126061346</v>
      </c>
      <c r="AO461">
        <v>11.8741200210915</v>
      </c>
      <c r="AP461">
        <v>12.6238337527525</v>
      </c>
      <c r="AQ461">
        <v>14.2150126061346</v>
      </c>
      <c r="AR461">
        <v>12.106598538576399</v>
      </c>
      <c r="AS461">
        <v>13.7829919743196</v>
      </c>
      <c r="AT461">
        <v>0</v>
      </c>
    </row>
    <row r="462" spans="1:46" x14ac:dyDescent="0.25">
      <c r="A462">
        <v>463</v>
      </c>
      <c r="B462" t="s">
        <v>132</v>
      </c>
      <c r="C462">
        <v>1</v>
      </c>
      <c r="D462">
        <v>100</v>
      </c>
      <c r="E462">
        <v>100</v>
      </c>
      <c r="F462" t="s">
        <v>59</v>
      </c>
      <c r="G462" t="s">
        <v>59</v>
      </c>
      <c r="H462" t="s">
        <v>59</v>
      </c>
      <c r="I462" t="s">
        <v>59</v>
      </c>
      <c r="J462">
        <v>4</v>
      </c>
      <c r="K462">
        <v>10</v>
      </c>
      <c r="L462">
        <v>0</v>
      </c>
      <c r="M462">
        <v>90</v>
      </c>
      <c r="N462">
        <v>0</v>
      </c>
      <c r="O462">
        <v>0</v>
      </c>
      <c r="P462" t="s">
        <v>62</v>
      </c>
      <c r="Q462" t="s">
        <v>61</v>
      </c>
      <c r="R462" t="s">
        <v>59</v>
      </c>
      <c r="S462" t="s">
        <v>59</v>
      </c>
      <c r="T462">
        <v>0.16820987654320901</v>
      </c>
      <c r="U462">
        <v>0.16820987654320901</v>
      </c>
      <c r="V462">
        <v>0</v>
      </c>
      <c r="W462">
        <v>-999</v>
      </c>
      <c r="X462">
        <v>16.467063691880899</v>
      </c>
      <c r="Y462">
        <v>15.0791516851206</v>
      </c>
      <c r="Z462">
        <v>13.373087610517199</v>
      </c>
      <c r="AA462">
        <v>4.2226743698120099</v>
      </c>
      <c r="AB462">
        <v>25.354925155639599</v>
      </c>
      <c r="AC462">
        <v>10.2038062649008</v>
      </c>
      <c r="AD462">
        <v>9.8875097368584299</v>
      </c>
      <c r="AE462">
        <v>9.1817567916143492</v>
      </c>
      <c r="AF462">
        <v>6.4814814814814797E-2</v>
      </c>
      <c r="AG462">
        <v>1.6846195334729501E-3</v>
      </c>
      <c r="AH462">
        <v>0</v>
      </c>
      <c r="AI462">
        <v>0</v>
      </c>
      <c r="AJ462">
        <v>0</v>
      </c>
      <c r="AK462">
        <v>0</v>
      </c>
      <c r="AL462">
        <v>30.711879061214798</v>
      </c>
      <c r="AM462">
        <v>26.588501898066799</v>
      </c>
      <c r="AN462">
        <v>21.933196702937899</v>
      </c>
      <c r="AO462">
        <v>46.429581738762799</v>
      </c>
      <c r="AP462">
        <v>43.529717271144499</v>
      </c>
      <c r="AQ462">
        <v>0</v>
      </c>
      <c r="AR462">
        <v>22.408187080623399</v>
      </c>
      <c r="AS462">
        <v>22.439632827109001</v>
      </c>
      <c r="AT462">
        <v>21.933196702937899</v>
      </c>
    </row>
    <row r="463" spans="1:46" x14ac:dyDescent="0.25">
      <c r="A463">
        <v>464</v>
      </c>
      <c r="B463" t="s">
        <v>688</v>
      </c>
      <c r="C463">
        <v>100</v>
      </c>
      <c r="D463">
        <v>1000</v>
      </c>
      <c r="E463">
        <v>1000</v>
      </c>
      <c r="F463" t="s">
        <v>59</v>
      </c>
      <c r="G463" t="s">
        <v>59</v>
      </c>
      <c r="H463" t="s">
        <v>59</v>
      </c>
      <c r="I463" t="s">
        <v>59</v>
      </c>
      <c r="J463">
        <v>4</v>
      </c>
      <c r="K463">
        <v>10</v>
      </c>
      <c r="L463">
        <v>0</v>
      </c>
      <c r="M463">
        <v>10</v>
      </c>
      <c r="N463">
        <v>25</v>
      </c>
      <c r="O463">
        <v>0</v>
      </c>
      <c r="P463" t="s">
        <v>62</v>
      </c>
      <c r="Q463" t="s">
        <v>65</v>
      </c>
      <c r="R463" t="s">
        <v>59</v>
      </c>
      <c r="S463" t="s">
        <v>59</v>
      </c>
      <c r="T463">
        <v>0.52152056032534999</v>
      </c>
      <c r="U463">
        <v>0.52152056032534999</v>
      </c>
      <c r="V463">
        <v>34.622364698400801</v>
      </c>
      <c r="W463">
        <v>-999</v>
      </c>
      <c r="X463">
        <v>17.048878982171601</v>
      </c>
      <c r="Y463">
        <v>16.674506887862702</v>
      </c>
      <c r="Z463">
        <v>16.271501485737499</v>
      </c>
      <c r="AA463">
        <v>5.4693226814270002</v>
      </c>
      <c r="AB463">
        <v>27.595218658447202</v>
      </c>
      <c r="AC463">
        <v>8.2402144891882791</v>
      </c>
      <c r="AD463">
        <v>8.3080518867754698</v>
      </c>
      <c r="AE463">
        <v>8.2960424700218596</v>
      </c>
      <c r="AF463">
        <v>0</v>
      </c>
      <c r="AG463">
        <v>0</v>
      </c>
      <c r="AH463">
        <v>0</v>
      </c>
      <c r="AI463">
        <v>0</v>
      </c>
      <c r="AJ463">
        <v>0</v>
      </c>
      <c r="AK463">
        <v>0</v>
      </c>
      <c r="AL463">
        <v>15.7120537772707</v>
      </c>
      <c r="AM463">
        <v>16.625131469770398</v>
      </c>
      <c r="AN463">
        <v>17.9123240285052</v>
      </c>
      <c r="AO463">
        <v>15.6741382011982</v>
      </c>
      <c r="AP463">
        <v>16.620830512166702</v>
      </c>
      <c r="AQ463">
        <v>17.9123240285052</v>
      </c>
      <c r="AR463">
        <v>16.0794868478098</v>
      </c>
      <c r="AS463">
        <v>17.282563560611599</v>
      </c>
      <c r="AT463">
        <v>0</v>
      </c>
    </row>
    <row r="464" spans="1:46" x14ac:dyDescent="0.25">
      <c r="A464">
        <v>465</v>
      </c>
      <c r="B464" t="s">
        <v>689</v>
      </c>
      <c r="C464">
        <v>100</v>
      </c>
      <c r="D464">
        <v>1000</v>
      </c>
      <c r="E464">
        <v>1000</v>
      </c>
      <c r="F464" t="s">
        <v>59</v>
      </c>
      <c r="G464" t="s">
        <v>59</v>
      </c>
      <c r="H464" t="s">
        <v>59</v>
      </c>
      <c r="I464" t="s">
        <v>59</v>
      </c>
      <c r="J464">
        <v>10</v>
      </c>
      <c r="K464">
        <v>10</v>
      </c>
      <c r="L464">
        <v>0</v>
      </c>
      <c r="M464">
        <v>1</v>
      </c>
      <c r="N464">
        <v>0</v>
      </c>
      <c r="O464">
        <v>0</v>
      </c>
      <c r="P464" t="s">
        <v>62</v>
      </c>
      <c r="Q464" t="s">
        <v>61</v>
      </c>
      <c r="R464" t="s">
        <v>59</v>
      </c>
      <c r="S464" t="s">
        <v>59</v>
      </c>
      <c r="T464">
        <v>0.143764381040036</v>
      </c>
      <c r="U464">
        <v>0.143764381040036</v>
      </c>
      <c r="V464">
        <v>0</v>
      </c>
      <c r="W464">
        <v>-999</v>
      </c>
      <c r="X464">
        <v>17.668506369522699</v>
      </c>
      <c r="Y464">
        <v>15.334698952547599</v>
      </c>
      <c r="Z464">
        <v>14.2371659462605</v>
      </c>
      <c r="AA464">
        <v>5.0726118087768501</v>
      </c>
      <c r="AB464">
        <v>28.506080627441399</v>
      </c>
      <c r="AC464">
        <v>9.9284575739271101</v>
      </c>
      <c r="AD464">
        <v>8.6774365674767804</v>
      </c>
      <c r="AE464">
        <v>6.3199762125627696</v>
      </c>
      <c r="AF464">
        <v>0.36382880809940099</v>
      </c>
      <c r="AG464">
        <v>9.8538272113663894E-2</v>
      </c>
      <c r="AH464">
        <v>0.36382880809940099</v>
      </c>
      <c r="AI464">
        <v>8.2090759947998804E-2</v>
      </c>
      <c r="AJ464">
        <v>0.36382880809940099</v>
      </c>
      <c r="AK464">
        <v>5.4149898358659701E-2</v>
      </c>
      <c r="AL464">
        <v>46.636817268622302</v>
      </c>
      <c r="AM464">
        <v>33.4640575923735</v>
      </c>
      <c r="AN464">
        <v>26.0531849371751</v>
      </c>
      <c r="AO464">
        <v>46.737877132314203</v>
      </c>
      <c r="AP464">
        <v>33.4640575923735</v>
      </c>
      <c r="AQ464">
        <v>26.0531849371751</v>
      </c>
      <c r="AR464">
        <v>35.7577229421872</v>
      </c>
      <c r="AS464">
        <v>0</v>
      </c>
      <c r="AT464">
        <v>0</v>
      </c>
    </row>
    <row r="465" spans="1:46" x14ac:dyDescent="0.25">
      <c r="A465">
        <v>466</v>
      </c>
      <c r="B465" t="s">
        <v>690</v>
      </c>
      <c r="C465">
        <v>10</v>
      </c>
      <c r="D465">
        <v>330</v>
      </c>
      <c r="E465">
        <v>330</v>
      </c>
      <c r="F465" t="s">
        <v>59</v>
      </c>
      <c r="G465" t="s">
        <v>59</v>
      </c>
      <c r="H465" t="s">
        <v>59</v>
      </c>
      <c r="I465" t="s">
        <v>59</v>
      </c>
      <c r="J465">
        <v>2</v>
      </c>
      <c r="K465">
        <v>10</v>
      </c>
      <c r="L465">
        <v>0</v>
      </c>
      <c r="M465">
        <v>25</v>
      </c>
      <c r="N465">
        <v>0</v>
      </c>
      <c r="O465">
        <v>0</v>
      </c>
      <c r="P465" t="s">
        <v>60</v>
      </c>
      <c r="Q465" t="s">
        <v>65</v>
      </c>
      <c r="R465" t="s">
        <v>59</v>
      </c>
      <c r="S465" t="s">
        <v>59</v>
      </c>
      <c r="T465">
        <v>0.57503152585119799</v>
      </c>
      <c r="U465">
        <v>0.57503152585119799</v>
      </c>
      <c r="V465">
        <v>0</v>
      </c>
      <c r="W465">
        <v>-999</v>
      </c>
      <c r="X465">
        <v>15.9635890970314</v>
      </c>
      <c r="Y465">
        <v>15.899115823773</v>
      </c>
      <c r="Z465">
        <v>15.8425196481982</v>
      </c>
      <c r="AA465">
        <v>4.6716651916503897</v>
      </c>
      <c r="AB465">
        <v>26.888582229614201</v>
      </c>
      <c r="AC465">
        <v>8.16947299865876</v>
      </c>
      <c r="AD465">
        <v>8.1674506240095806</v>
      </c>
      <c r="AE465">
        <v>8.1675287524299396</v>
      </c>
      <c r="AF465">
        <v>0</v>
      </c>
      <c r="AG465">
        <v>0</v>
      </c>
      <c r="AH465">
        <v>0</v>
      </c>
      <c r="AI465">
        <v>0</v>
      </c>
      <c r="AJ465">
        <v>0</v>
      </c>
      <c r="AK465">
        <v>0</v>
      </c>
      <c r="AL465">
        <v>10.2328680023234</v>
      </c>
      <c r="AM465">
        <v>10.697326193857901</v>
      </c>
      <c r="AN465">
        <v>11.745537074604901</v>
      </c>
      <c r="AO465">
        <v>11.577451149533101</v>
      </c>
      <c r="AP465">
        <v>11.8528969901213</v>
      </c>
      <c r="AQ465">
        <v>12.0927106043957</v>
      </c>
      <c r="AR465">
        <v>5.5872576903348898</v>
      </c>
      <c r="AS465">
        <v>5.8414701882828997</v>
      </c>
      <c r="AT465">
        <v>5.9303804506094</v>
      </c>
    </row>
    <row r="466" spans="1:46" x14ac:dyDescent="0.25">
      <c r="A466">
        <v>467</v>
      </c>
      <c r="B466" t="s">
        <v>147</v>
      </c>
      <c r="C466">
        <v>1</v>
      </c>
      <c r="D466">
        <v>100</v>
      </c>
      <c r="E466">
        <v>100</v>
      </c>
      <c r="F466" t="s">
        <v>59</v>
      </c>
      <c r="G466" t="s">
        <v>59</v>
      </c>
      <c r="H466" t="s">
        <v>59</v>
      </c>
      <c r="I466" t="s">
        <v>59</v>
      </c>
      <c r="J466">
        <v>4</v>
      </c>
      <c r="K466">
        <v>10</v>
      </c>
      <c r="L466">
        <v>0</v>
      </c>
      <c r="M466">
        <v>25</v>
      </c>
      <c r="N466">
        <v>10</v>
      </c>
      <c r="O466">
        <v>0</v>
      </c>
      <c r="P466" t="s">
        <v>62</v>
      </c>
      <c r="Q466" t="s">
        <v>61</v>
      </c>
      <c r="R466" t="s">
        <v>59</v>
      </c>
      <c r="S466" t="s">
        <v>59</v>
      </c>
      <c r="T466">
        <v>0.43209876543209802</v>
      </c>
      <c r="U466">
        <v>0.43209876543209802</v>
      </c>
      <c r="V466">
        <v>11.8445004735674</v>
      </c>
      <c r="W466">
        <v>-999</v>
      </c>
      <c r="X466">
        <v>17.229372754509001</v>
      </c>
      <c r="Y466">
        <v>16.494510150346599</v>
      </c>
      <c r="Z466">
        <v>15.7272175834292</v>
      </c>
      <c r="AA466">
        <v>6.6901946067809996</v>
      </c>
      <c r="AB466">
        <v>27.309583663940401</v>
      </c>
      <c r="AC466">
        <v>9.5069612573694293</v>
      </c>
      <c r="AD466">
        <v>9.4956976155765709</v>
      </c>
      <c r="AE466">
        <v>8.6950888860793292</v>
      </c>
      <c r="AF466">
        <v>0.469135802469135</v>
      </c>
      <c r="AG466">
        <v>1.4895269091393401E-2</v>
      </c>
      <c r="AH466">
        <v>0.280864197530864</v>
      </c>
      <c r="AI466">
        <v>5.9999859020782899E-3</v>
      </c>
      <c r="AJ466">
        <v>6.4814814814814797E-2</v>
      </c>
      <c r="AK466" s="4">
        <v>9.7317958860025698E-5</v>
      </c>
      <c r="AL466">
        <v>46.954540656163097</v>
      </c>
      <c r="AM466">
        <v>48.100271846126603</v>
      </c>
      <c r="AN466">
        <v>42.876533668993098</v>
      </c>
      <c r="AO466">
        <v>46.975249560911202</v>
      </c>
      <c r="AP466">
        <v>49.484597930728498</v>
      </c>
      <c r="AQ466">
        <v>43.2609698181478</v>
      </c>
      <c r="AR466">
        <v>46.8554337548685</v>
      </c>
      <c r="AS466">
        <v>42.447607000668803</v>
      </c>
      <c r="AT466">
        <v>40.569916774065</v>
      </c>
    </row>
    <row r="467" spans="1:46" x14ac:dyDescent="0.25">
      <c r="A467">
        <v>468</v>
      </c>
      <c r="B467" t="s">
        <v>64</v>
      </c>
      <c r="C467">
        <v>1</v>
      </c>
      <c r="D467">
        <v>100</v>
      </c>
      <c r="E467">
        <v>100</v>
      </c>
      <c r="F467" t="s">
        <v>59</v>
      </c>
      <c r="G467" t="s">
        <v>59</v>
      </c>
      <c r="H467" t="s">
        <v>59</v>
      </c>
      <c r="I467" t="s">
        <v>59</v>
      </c>
      <c r="J467">
        <v>10</v>
      </c>
      <c r="K467">
        <v>10</v>
      </c>
      <c r="L467">
        <v>0</v>
      </c>
      <c r="M467">
        <v>90</v>
      </c>
      <c r="N467">
        <v>25</v>
      </c>
      <c r="O467">
        <v>0</v>
      </c>
      <c r="P467" t="s">
        <v>62</v>
      </c>
      <c r="Q467" t="s">
        <v>61</v>
      </c>
      <c r="R467" t="s">
        <v>59</v>
      </c>
      <c r="S467" t="s">
        <v>59</v>
      </c>
      <c r="T467">
        <v>0.12716049382715999</v>
      </c>
      <c r="U467">
        <v>0.12716049382715999</v>
      </c>
      <c r="V467">
        <v>12.891688670752099</v>
      </c>
      <c r="W467">
        <v>-999</v>
      </c>
      <c r="X467">
        <v>16.918949221387301</v>
      </c>
      <c r="Y467">
        <v>3.84640517764621</v>
      </c>
      <c r="Z467">
        <v>0.56974292516708303</v>
      </c>
      <c r="AA467">
        <v>4.1192135810851997</v>
      </c>
      <c r="AB467">
        <v>26.1886291503906</v>
      </c>
      <c r="AC467">
        <v>15.8144712330382</v>
      </c>
      <c r="AD467">
        <v>13.3168809466891</v>
      </c>
      <c r="AE467">
        <v>12.6419731140136</v>
      </c>
      <c r="AF467">
        <v>0</v>
      </c>
      <c r="AG467">
        <v>0</v>
      </c>
      <c r="AH467">
        <v>0</v>
      </c>
      <c r="AI467">
        <v>0</v>
      </c>
      <c r="AJ467">
        <v>0</v>
      </c>
      <c r="AK467">
        <v>0</v>
      </c>
      <c r="AL467">
        <v>59.9990991878147</v>
      </c>
      <c r="AM467">
        <v>34.068542943449103</v>
      </c>
      <c r="AN467">
        <v>30.981788845062201</v>
      </c>
      <c r="AO467">
        <v>58.501820963490097</v>
      </c>
      <c r="AP467">
        <v>34.071534422727701</v>
      </c>
      <c r="AQ467">
        <v>0</v>
      </c>
      <c r="AR467">
        <v>60.790114098778602</v>
      </c>
      <c r="AS467">
        <v>34.068474955283598</v>
      </c>
      <c r="AT467">
        <v>30.981788845062201</v>
      </c>
    </row>
    <row r="468" spans="1:46" x14ac:dyDescent="0.25">
      <c r="A468">
        <v>469</v>
      </c>
      <c r="B468" t="s">
        <v>691</v>
      </c>
      <c r="C468">
        <v>100</v>
      </c>
      <c r="D468">
        <v>1000</v>
      </c>
      <c r="E468">
        <v>1000</v>
      </c>
      <c r="F468" t="s">
        <v>59</v>
      </c>
      <c r="G468" t="s">
        <v>59</v>
      </c>
      <c r="H468" t="s">
        <v>59</v>
      </c>
      <c r="I468" t="s">
        <v>59</v>
      </c>
      <c r="J468">
        <v>25</v>
      </c>
      <c r="K468">
        <v>10</v>
      </c>
      <c r="L468">
        <v>0</v>
      </c>
      <c r="M468">
        <v>90</v>
      </c>
      <c r="N468">
        <v>10</v>
      </c>
      <c r="O468">
        <v>0</v>
      </c>
      <c r="P468" t="s">
        <v>60</v>
      </c>
      <c r="Q468" t="s">
        <v>65</v>
      </c>
      <c r="R468" t="s">
        <v>59</v>
      </c>
      <c r="S468" t="s">
        <v>59</v>
      </c>
      <c r="T468">
        <v>5.3382420616658998E-3</v>
      </c>
      <c r="U468">
        <v>5.3382420616658998E-3</v>
      </c>
      <c r="V468">
        <v>2.5010386370570199</v>
      </c>
      <c r="W468">
        <v>-999</v>
      </c>
      <c r="X468">
        <v>18.852003620672502</v>
      </c>
      <c r="Y468">
        <v>13.3109907389416</v>
      </c>
      <c r="Z468">
        <v>11.4498074645296</v>
      </c>
      <c r="AA468">
        <v>5.2345209121704102</v>
      </c>
      <c r="AB468">
        <v>26.073778152465799</v>
      </c>
      <c r="AC468">
        <v>13.9916882631255</v>
      </c>
      <c r="AD468">
        <v>9.1913047269457593</v>
      </c>
      <c r="AE468">
        <v>7.7995204479322497</v>
      </c>
      <c r="AF468">
        <v>0</v>
      </c>
      <c r="AG468">
        <v>0</v>
      </c>
      <c r="AH468">
        <v>0</v>
      </c>
      <c r="AI468">
        <v>0</v>
      </c>
      <c r="AJ468">
        <v>0</v>
      </c>
      <c r="AK468">
        <v>0</v>
      </c>
      <c r="AL468">
        <v>24.013496574846901</v>
      </c>
      <c r="AM468">
        <v>1.66760676705878</v>
      </c>
      <c r="AN468">
        <v>0.52433924443468805</v>
      </c>
      <c r="AO468">
        <v>19.6597849384742</v>
      </c>
      <c r="AP468">
        <v>0</v>
      </c>
      <c r="AQ468">
        <v>0</v>
      </c>
      <c r="AR468">
        <v>24.8295201219922</v>
      </c>
      <c r="AS468">
        <v>1.66760676705878</v>
      </c>
      <c r="AT468">
        <v>0.52433924443468805</v>
      </c>
    </row>
    <row r="469" spans="1:46" x14ac:dyDescent="0.25">
      <c r="A469">
        <v>470</v>
      </c>
      <c r="B469" t="s">
        <v>207</v>
      </c>
      <c r="C469">
        <v>1</v>
      </c>
      <c r="D469">
        <v>100</v>
      </c>
      <c r="E469">
        <v>100</v>
      </c>
      <c r="F469" t="s">
        <v>59</v>
      </c>
      <c r="G469" t="s">
        <v>59</v>
      </c>
      <c r="H469" t="s">
        <v>59</v>
      </c>
      <c r="I469" t="s">
        <v>59</v>
      </c>
      <c r="J469">
        <v>4</v>
      </c>
      <c r="K469">
        <v>10</v>
      </c>
      <c r="L469">
        <v>0</v>
      </c>
      <c r="M469">
        <v>50</v>
      </c>
      <c r="N469">
        <v>10</v>
      </c>
      <c r="O469">
        <v>0</v>
      </c>
      <c r="P469" t="s">
        <v>60</v>
      </c>
      <c r="Q469" t="s">
        <v>61</v>
      </c>
      <c r="R469" t="s">
        <v>59</v>
      </c>
      <c r="S469" t="s">
        <v>59</v>
      </c>
      <c r="T469">
        <v>0.41203703703703698</v>
      </c>
      <c r="U469">
        <v>0.41203703703703698</v>
      </c>
      <c r="V469">
        <v>13.5269905287643</v>
      </c>
      <c r="W469">
        <v>-999</v>
      </c>
      <c r="X469">
        <v>17.091645229009899</v>
      </c>
      <c r="Y469">
        <v>16.273492375358199</v>
      </c>
      <c r="Z469">
        <v>15.4452098210652</v>
      </c>
      <c r="AA469">
        <v>6.1620607376098597</v>
      </c>
      <c r="AB469">
        <v>26.6515178680419</v>
      </c>
      <c r="AC469">
        <v>9.9546126966123207</v>
      </c>
      <c r="AD469">
        <v>9.97866532059966</v>
      </c>
      <c r="AE469">
        <v>9.2329262324741901</v>
      </c>
      <c r="AF469">
        <v>0.469135802469135</v>
      </c>
      <c r="AG469">
        <v>1.1658832068299201E-2</v>
      </c>
      <c r="AH469">
        <v>0.141975308641975</v>
      </c>
      <c r="AI469">
        <v>3.5424439788416498E-3</v>
      </c>
      <c r="AJ469">
        <v>0</v>
      </c>
      <c r="AK469">
        <v>0</v>
      </c>
      <c r="AL469">
        <v>45.175859473935702</v>
      </c>
      <c r="AM469">
        <v>47.685585445293398</v>
      </c>
      <c r="AN469">
        <v>45.351170566055799</v>
      </c>
      <c r="AO469">
        <v>45.102466430889699</v>
      </c>
      <c r="AP469">
        <v>48.732295371828002</v>
      </c>
      <c r="AQ469">
        <v>51.321519293336699</v>
      </c>
      <c r="AR469">
        <v>45.307460792500997</v>
      </c>
      <c r="AS469">
        <v>46.367506278546102</v>
      </c>
      <c r="AT469">
        <v>40.873409020594998</v>
      </c>
    </row>
    <row r="470" spans="1:46" x14ac:dyDescent="0.25">
      <c r="A470">
        <v>471</v>
      </c>
      <c r="B470" t="s">
        <v>692</v>
      </c>
      <c r="C470">
        <v>10000</v>
      </c>
      <c r="D470">
        <v>10000</v>
      </c>
      <c r="E470">
        <v>10000</v>
      </c>
      <c r="F470" t="s">
        <v>59</v>
      </c>
      <c r="G470" t="s">
        <v>59</v>
      </c>
      <c r="H470" t="s">
        <v>59</v>
      </c>
      <c r="I470" t="s">
        <v>59</v>
      </c>
      <c r="J470">
        <v>4</v>
      </c>
      <c r="K470">
        <v>10</v>
      </c>
      <c r="L470">
        <v>0</v>
      </c>
      <c r="M470">
        <v>1</v>
      </c>
      <c r="N470">
        <v>10</v>
      </c>
      <c r="O470">
        <v>0</v>
      </c>
      <c r="P470" t="s">
        <v>60</v>
      </c>
      <c r="Q470" t="s">
        <v>65</v>
      </c>
      <c r="R470" t="s">
        <v>59</v>
      </c>
      <c r="S470" t="s">
        <v>59</v>
      </c>
      <c r="T470">
        <v>0.58190239493899598</v>
      </c>
      <c r="U470">
        <v>0.58190239493899598</v>
      </c>
      <c r="V470">
        <v>16.218065023422199</v>
      </c>
      <c r="W470">
        <v>-999</v>
      </c>
      <c r="X470">
        <v>17.125382209653701</v>
      </c>
      <c r="Y470">
        <v>17.086741097679599</v>
      </c>
      <c r="Z470">
        <v>16.677223158080501</v>
      </c>
      <c r="AA470">
        <v>3.9684629440307599</v>
      </c>
      <c r="AB470">
        <v>27.736791610717699</v>
      </c>
      <c r="AC470">
        <v>8.0318271444762797</v>
      </c>
      <c r="AD470">
        <v>8.0577711368337592</v>
      </c>
      <c r="AE470">
        <v>8.0679426628524293</v>
      </c>
      <c r="AF470">
        <v>0.101558969724356</v>
      </c>
      <c r="AG470">
        <v>1.2957015823769299E-4</v>
      </c>
      <c r="AH470">
        <v>0</v>
      </c>
      <c r="AI470">
        <v>0</v>
      </c>
      <c r="AJ470">
        <v>0</v>
      </c>
      <c r="AK470">
        <v>0</v>
      </c>
      <c r="AL470">
        <v>9.4106850923361094</v>
      </c>
      <c r="AM470">
        <v>10.3606171166417</v>
      </c>
      <c r="AN470">
        <v>11.4344088453627</v>
      </c>
      <c r="AO470">
        <v>9.4002487242583506</v>
      </c>
      <c r="AP470">
        <v>10.3606171166417</v>
      </c>
      <c r="AQ470">
        <v>11.4344088453627</v>
      </c>
      <c r="AR470">
        <v>10.5550328520628</v>
      </c>
      <c r="AS470">
        <v>0</v>
      </c>
      <c r="AT470">
        <v>0</v>
      </c>
    </row>
    <row r="471" spans="1:46" x14ac:dyDescent="0.25">
      <c r="A471">
        <v>472</v>
      </c>
      <c r="B471" t="s">
        <v>105</v>
      </c>
      <c r="C471">
        <v>1</v>
      </c>
      <c r="D471">
        <v>100</v>
      </c>
      <c r="E471">
        <v>100</v>
      </c>
      <c r="F471" t="s">
        <v>59</v>
      </c>
      <c r="G471" t="s">
        <v>59</v>
      </c>
      <c r="H471" t="s">
        <v>59</v>
      </c>
      <c r="I471" t="s">
        <v>59</v>
      </c>
      <c r="J471">
        <v>4</v>
      </c>
      <c r="K471">
        <v>10</v>
      </c>
      <c r="L471">
        <v>0</v>
      </c>
      <c r="M471">
        <v>90</v>
      </c>
      <c r="N471">
        <v>25</v>
      </c>
      <c r="O471">
        <v>0</v>
      </c>
      <c r="P471" t="s">
        <v>60</v>
      </c>
      <c r="Q471" t="s">
        <v>65</v>
      </c>
      <c r="R471" t="s">
        <v>59</v>
      </c>
      <c r="S471" t="s">
        <v>59</v>
      </c>
      <c r="T471">
        <v>0.57870370370370305</v>
      </c>
      <c r="U471">
        <v>0.57870370370370305</v>
      </c>
      <c r="V471">
        <v>39.154498406176202</v>
      </c>
      <c r="W471">
        <v>-999</v>
      </c>
      <c r="X471">
        <v>16.467063691880899</v>
      </c>
      <c r="Y471">
        <v>15.0791516851206</v>
      </c>
      <c r="Z471">
        <v>13.373087610517199</v>
      </c>
      <c r="AA471">
        <v>4.2226743698120099</v>
      </c>
      <c r="AB471">
        <v>25.354925155639599</v>
      </c>
      <c r="AC471">
        <v>9.4360869843282806</v>
      </c>
      <c r="AD471">
        <v>9.6075093785270305</v>
      </c>
      <c r="AE471">
        <v>9.4664083662487197</v>
      </c>
      <c r="AF471">
        <v>0</v>
      </c>
      <c r="AG471">
        <v>0</v>
      </c>
      <c r="AH471">
        <v>0</v>
      </c>
      <c r="AI471">
        <v>0</v>
      </c>
      <c r="AJ471">
        <v>0</v>
      </c>
      <c r="AK471">
        <v>0</v>
      </c>
      <c r="AL471">
        <v>14.702579052246699</v>
      </c>
      <c r="AM471">
        <v>17.6150256954556</v>
      </c>
      <c r="AN471">
        <v>20.758902111769501</v>
      </c>
      <c r="AO471">
        <v>14.6147897574272</v>
      </c>
      <c r="AP471">
        <v>17.577092729317801</v>
      </c>
      <c r="AQ471">
        <v>0</v>
      </c>
      <c r="AR471">
        <v>14.74895830234</v>
      </c>
      <c r="AS471">
        <v>17.624315401448499</v>
      </c>
      <c r="AT471">
        <v>20.758902111769501</v>
      </c>
    </row>
    <row r="472" spans="1:46" x14ac:dyDescent="0.25">
      <c r="A472">
        <v>473</v>
      </c>
      <c r="B472" t="s">
        <v>693</v>
      </c>
      <c r="C472">
        <v>10</v>
      </c>
      <c r="D472">
        <v>330</v>
      </c>
      <c r="E472">
        <v>330</v>
      </c>
      <c r="F472" t="s">
        <v>59</v>
      </c>
      <c r="G472" t="s">
        <v>59</v>
      </c>
      <c r="H472" t="s">
        <v>59</v>
      </c>
      <c r="I472" t="s">
        <v>59</v>
      </c>
      <c r="J472">
        <v>10</v>
      </c>
      <c r="K472">
        <v>10</v>
      </c>
      <c r="L472">
        <v>0</v>
      </c>
      <c r="M472">
        <v>25</v>
      </c>
      <c r="N472">
        <v>25</v>
      </c>
      <c r="O472">
        <v>0</v>
      </c>
      <c r="P472" t="s">
        <v>60</v>
      </c>
      <c r="Q472" t="s">
        <v>61</v>
      </c>
      <c r="R472" t="s">
        <v>59</v>
      </c>
      <c r="S472" t="s">
        <v>59</v>
      </c>
      <c r="T472">
        <v>0.200640204865556</v>
      </c>
      <c r="U472">
        <v>0.200640204865556</v>
      </c>
      <c r="V472">
        <v>16.639933591570099</v>
      </c>
      <c r="W472">
        <v>-999</v>
      </c>
      <c r="X472">
        <v>17.9104833834913</v>
      </c>
      <c r="Y472">
        <v>15.662879787884799</v>
      </c>
      <c r="Z472">
        <v>14.2403433177392</v>
      </c>
      <c r="AA472">
        <v>5.1478457450866699</v>
      </c>
      <c r="AB472">
        <v>28.570238113403299</v>
      </c>
      <c r="AC472">
        <v>10.569824030701501</v>
      </c>
      <c r="AD472">
        <v>9.7906144400384392</v>
      </c>
      <c r="AE472">
        <v>6.4522839241744201</v>
      </c>
      <c r="AF472">
        <v>0.390524967989756</v>
      </c>
      <c r="AG472">
        <v>8.9744318853801394E-2</v>
      </c>
      <c r="AH472">
        <v>0.390524967989756</v>
      </c>
      <c r="AI472">
        <v>7.4496847028616295E-2</v>
      </c>
      <c r="AJ472">
        <v>0.390524967989756</v>
      </c>
      <c r="AK472">
        <v>5.04368332351788E-2</v>
      </c>
      <c r="AL472">
        <v>38.578898673995397</v>
      </c>
      <c r="AM472">
        <v>32.977082856981298</v>
      </c>
      <c r="AN472">
        <v>24.959336527162701</v>
      </c>
      <c r="AO472">
        <v>38.5308428533369</v>
      </c>
      <c r="AP472">
        <v>33.577166986805302</v>
      </c>
      <c r="AQ472">
        <v>25.006029860135602</v>
      </c>
      <c r="AR472">
        <v>38.7453091158185</v>
      </c>
      <c r="AS472">
        <v>29.8466439797328</v>
      </c>
      <c r="AT472">
        <v>24.2956241513346</v>
      </c>
    </row>
    <row r="473" spans="1:46" x14ac:dyDescent="0.25">
      <c r="A473">
        <v>474</v>
      </c>
      <c r="B473" t="s">
        <v>694</v>
      </c>
      <c r="C473">
        <v>10</v>
      </c>
      <c r="D473">
        <v>330</v>
      </c>
      <c r="E473">
        <v>330</v>
      </c>
      <c r="F473" t="s">
        <v>59</v>
      </c>
      <c r="G473" t="s">
        <v>59</v>
      </c>
      <c r="H473" t="s">
        <v>59</v>
      </c>
      <c r="I473" t="s">
        <v>59</v>
      </c>
      <c r="J473">
        <v>10</v>
      </c>
      <c r="K473">
        <v>10</v>
      </c>
      <c r="L473">
        <v>0</v>
      </c>
      <c r="M473">
        <v>50</v>
      </c>
      <c r="N473">
        <v>25</v>
      </c>
      <c r="O473">
        <v>0</v>
      </c>
      <c r="P473" t="s">
        <v>62</v>
      </c>
      <c r="Q473" t="s">
        <v>61</v>
      </c>
      <c r="R473" t="s">
        <v>59</v>
      </c>
      <c r="S473" t="s">
        <v>59</v>
      </c>
      <c r="T473">
        <v>0.11626120358514699</v>
      </c>
      <c r="U473">
        <v>0.11626120358514699</v>
      </c>
      <c r="V473">
        <v>11.460778944832899</v>
      </c>
      <c r="W473">
        <v>-999</v>
      </c>
      <c r="X473">
        <v>18.267443499400201</v>
      </c>
      <c r="Y473">
        <v>15.698940254088701</v>
      </c>
      <c r="Z473">
        <v>13.9649916322018</v>
      </c>
      <c r="AA473">
        <v>4.7215313911437899</v>
      </c>
      <c r="AB473">
        <v>28.7378540039062</v>
      </c>
      <c r="AC473">
        <v>11.7570371884237</v>
      </c>
      <c r="AD473">
        <v>9.1607113574848693</v>
      </c>
      <c r="AE473">
        <v>6.0510153166005303</v>
      </c>
      <c r="AF473">
        <v>0.390524967989756</v>
      </c>
      <c r="AG473">
        <v>0.102358708560237</v>
      </c>
      <c r="AH473">
        <v>0.390524967989756</v>
      </c>
      <c r="AI473">
        <v>8.8121689029905997E-2</v>
      </c>
      <c r="AJ473">
        <v>0.390524967989756</v>
      </c>
      <c r="AK473">
        <v>6.0712001062500298E-2</v>
      </c>
      <c r="AL473">
        <v>56.3314387398988</v>
      </c>
      <c r="AM473">
        <v>29.8876895751626</v>
      </c>
      <c r="AN473">
        <v>19.525137494944101</v>
      </c>
      <c r="AO473">
        <v>54.600429447063597</v>
      </c>
      <c r="AP473">
        <v>30.611225867782501</v>
      </c>
      <c r="AQ473">
        <v>19.660667561078</v>
      </c>
      <c r="AR473">
        <v>58.463053040504398</v>
      </c>
      <c r="AS473">
        <v>29.1908098827972</v>
      </c>
      <c r="AT473">
        <v>19.3982320693822</v>
      </c>
    </row>
    <row r="474" spans="1:46" x14ac:dyDescent="0.25">
      <c r="A474">
        <v>475</v>
      </c>
      <c r="B474" t="s">
        <v>695</v>
      </c>
      <c r="C474">
        <v>1000</v>
      </c>
      <c r="D474">
        <v>3300</v>
      </c>
      <c r="E474">
        <v>3300</v>
      </c>
      <c r="F474" t="s">
        <v>59</v>
      </c>
      <c r="G474" t="s">
        <v>59</v>
      </c>
      <c r="H474" t="s">
        <v>59</v>
      </c>
      <c r="I474" t="s">
        <v>59</v>
      </c>
      <c r="J474">
        <v>25</v>
      </c>
      <c r="K474">
        <v>10</v>
      </c>
      <c r="L474">
        <v>0</v>
      </c>
      <c r="M474">
        <v>25</v>
      </c>
      <c r="N474">
        <v>25</v>
      </c>
      <c r="O474">
        <v>0</v>
      </c>
      <c r="P474" t="s">
        <v>62</v>
      </c>
      <c r="Q474" t="s">
        <v>65</v>
      </c>
      <c r="R474" t="s">
        <v>59</v>
      </c>
      <c r="S474" t="s">
        <v>59</v>
      </c>
      <c r="T474">
        <v>5.6189599631845298E-2</v>
      </c>
      <c r="U474">
        <v>5.6189599631845298E-2</v>
      </c>
      <c r="V474">
        <v>2.4665112241985199</v>
      </c>
      <c r="W474">
        <v>-999</v>
      </c>
      <c r="X474">
        <v>17.56570847639</v>
      </c>
      <c r="Y474">
        <v>12.155102384685801</v>
      </c>
      <c r="Z474">
        <v>10.207911475645201</v>
      </c>
      <c r="AA474">
        <v>2.47393321990966</v>
      </c>
      <c r="AB474">
        <v>26.9393997192382</v>
      </c>
      <c r="AC474">
        <v>9.6752444454672304</v>
      </c>
      <c r="AD474">
        <v>7.8198960009700196</v>
      </c>
      <c r="AE474">
        <v>7.3331965420224199</v>
      </c>
      <c r="AF474">
        <v>0.36014726184997697</v>
      </c>
      <c r="AG474">
        <v>9.3512888162902999E-2</v>
      </c>
      <c r="AH474">
        <v>0.35959502991256298</v>
      </c>
      <c r="AI474">
        <v>5.7414614703213199E-2</v>
      </c>
      <c r="AJ474">
        <v>1.7671421997238802E-2</v>
      </c>
      <c r="AK474" s="4">
        <v>3.9298463245226699E-5</v>
      </c>
      <c r="AL474">
        <v>19.247277042503502</v>
      </c>
      <c r="AM474">
        <v>5.1469269811996101</v>
      </c>
      <c r="AN474">
        <v>3.0302205945768299</v>
      </c>
      <c r="AO474">
        <v>19.5300817584572</v>
      </c>
      <c r="AP474">
        <v>5.1291995033218098</v>
      </c>
      <c r="AQ474">
        <v>3.0298470365435799</v>
      </c>
      <c r="AR474">
        <v>18.320367884899401</v>
      </c>
      <c r="AS474">
        <v>5.2508124809310397</v>
      </c>
      <c r="AT474">
        <v>3.0368673513062898</v>
      </c>
    </row>
    <row r="475" spans="1:46" x14ac:dyDescent="0.25">
      <c r="A475">
        <v>476</v>
      </c>
      <c r="B475" t="s">
        <v>696</v>
      </c>
      <c r="C475">
        <v>100</v>
      </c>
      <c r="D475">
        <v>1000</v>
      </c>
      <c r="E475">
        <v>1000</v>
      </c>
      <c r="F475" t="s">
        <v>59</v>
      </c>
      <c r="G475" t="s">
        <v>59</v>
      </c>
      <c r="H475" t="s">
        <v>59</v>
      </c>
      <c r="I475" t="s">
        <v>59</v>
      </c>
      <c r="J475">
        <v>2</v>
      </c>
      <c r="K475">
        <v>10</v>
      </c>
      <c r="L475">
        <v>0</v>
      </c>
      <c r="M475">
        <v>90</v>
      </c>
      <c r="N475">
        <v>0</v>
      </c>
      <c r="O475">
        <v>0</v>
      </c>
      <c r="P475" t="s">
        <v>60</v>
      </c>
      <c r="Q475" t="s">
        <v>61</v>
      </c>
      <c r="R475" t="s">
        <v>59</v>
      </c>
      <c r="S475" t="s">
        <v>59</v>
      </c>
      <c r="T475">
        <v>7.9530049706280997E-2</v>
      </c>
      <c r="U475">
        <v>7.9530049706280997E-2</v>
      </c>
      <c r="V475">
        <v>0</v>
      </c>
      <c r="W475">
        <v>-999</v>
      </c>
      <c r="X475">
        <v>11.974339379156699</v>
      </c>
      <c r="Y475">
        <v>11.5934866309622</v>
      </c>
      <c r="Z475">
        <v>11.4464860729886</v>
      </c>
      <c r="AA475">
        <v>0.65653091669082597</v>
      </c>
      <c r="AB475">
        <v>22.1366786956787</v>
      </c>
      <c r="AC475">
        <v>8.1031581910551793</v>
      </c>
      <c r="AD475">
        <v>8.0502852611614806</v>
      </c>
      <c r="AE475">
        <v>8.0302225418159807</v>
      </c>
      <c r="AF475">
        <v>0</v>
      </c>
      <c r="AG475">
        <v>0</v>
      </c>
      <c r="AH475">
        <v>0</v>
      </c>
      <c r="AI475">
        <v>0</v>
      </c>
      <c r="AJ475">
        <v>0</v>
      </c>
      <c r="AK475">
        <v>0</v>
      </c>
      <c r="AL475">
        <v>2.1468808749158601</v>
      </c>
      <c r="AM475">
        <v>1.5819048259166799</v>
      </c>
      <c r="AN475">
        <v>1.4562343564850899</v>
      </c>
      <c r="AO475">
        <v>6.0369604621798896</v>
      </c>
      <c r="AP475">
        <v>5.9739768195273601</v>
      </c>
      <c r="AQ475">
        <v>0</v>
      </c>
      <c r="AR475">
        <v>1.4308897684317401</v>
      </c>
      <c r="AS475">
        <v>1.4644143083850001</v>
      </c>
      <c r="AT475">
        <v>1.4562343564850899</v>
      </c>
    </row>
    <row r="476" spans="1:46" x14ac:dyDescent="0.25">
      <c r="A476">
        <v>477</v>
      </c>
      <c r="B476" t="s">
        <v>697</v>
      </c>
      <c r="C476">
        <v>10</v>
      </c>
      <c r="D476">
        <v>330</v>
      </c>
      <c r="E476">
        <v>330</v>
      </c>
      <c r="F476" t="s">
        <v>59</v>
      </c>
      <c r="G476" t="s">
        <v>59</v>
      </c>
      <c r="H476" t="s">
        <v>59</v>
      </c>
      <c r="I476" t="s">
        <v>59</v>
      </c>
      <c r="J476">
        <v>10</v>
      </c>
      <c r="K476">
        <v>10</v>
      </c>
      <c r="L476">
        <v>0</v>
      </c>
      <c r="M476">
        <v>25</v>
      </c>
      <c r="N476">
        <v>10</v>
      </c>
      <c r="O476">
        <v>0</v>
      </c>
      <c r="P476" t="s">
        <v>62</v>
      </c>
      <c r="Q476" t="s">
        <v>61</v>
      </c>
      <c r="R476" t="s">
        <v>59</v>
      </c>
      <c r="S476" t="s">
        <v>59</v>
      </c>
      <c r="T476">
        <v>0.11971830985915401</v>
      </c>
      <c r="U476">
        <v>0.11971830985915401</v>
      </c>
      <c r="V476">
        <v>4.3107651873997197</v>
      </c>
      <c r="W476">
        <v>-999</v>
      </c>
      <c r="X476">
        <v>17.9104833834913</v>
      </c>
      <c r="Y476">
        <v>15.662879787884799</v>
      </c>
      <c r="Z476">
        <v>14.2403433177392</v>
      </c>
      <c r="AA476">
        <v>5.1478457450866699</v>
      </c>
      <c r="AB476">
        <v>28.570238113403299</v>
      </c>
      <c r="AC476">
        <v>10.6151849036027</v>
      </c>
      <c r="AD476">
        <v>8.8635639108857198</v>
      </c>
      <c r="AE476">
        <v>5.8990146050430798</v>
      </c>
      <c r="AF476">
        <v>0.390524967989756</v>
      </c>
      <c r="AG476">
        <v>9.9940257152201395E-2</v>
      </c>
      <c r="AH476">
        <v>0.390524967989756</v>
      </c>
      <c r="AI476">
        <v>8.0267188073196702E-2</v>
      </c>
      <c r="AJ476">
        <v>0.390524967989756</v>
      </c>
      <c r="AK476">
        <v>5.4430050062308999E-2</v>
      </c>
      <c r="AL476">
        <v>52.9838319092704</v>
      </c>
      <c r="AM476">
        <v>33.528808024475801</v>
      </c>
      <c r="AN476">
        <v>22.914479181843099</v>
      </c>
      <c r="AO476">
        <v>53.137828760111901</v>
      </c>
      <c r="AP476">
        <v>33.804395444916302</v>
      </c>
      <c r="AQ476">
        <v>22.927421343432499</v>
      </c>
      <c r="AR476">
        <v>52.450562814356203</v>
      </c>
      <c r="AS476">
        <v>32.091160314511001</v>
      </c>
      <c r="AT476">
        <v>22.730515599250701</v>
      </c>
    </row>
    <row r="477" spans="1:46" x14ac:dyDescent="0.25">
      <c r="A477">
        <v>478</v>
      </c>
      <c r="B477" t="s">
        <v>698</v>
      </c>
      <c r="C477">
        <v>100</v>
      </c>
      <c r="D477">
        <v>1000</v>
      </c>
      <c r="E477">
        <v>1000</v>
      </c>
      <c r="F477" t="s">
        <v>59</v>
      </c>
      <c r="G477" t="s">
        <v>59</v>
      </c>
      <c r="H477" t="s">
        <v>59</v>
      </c>
      <c r="I477" t="s">
        <v>59</v>
      </c>
      <c r="J477">
        <v>4</v>
      </c>
      <c r="K477">
        <v>10</v>
      </c>
      <c r="L477">
        <v>0</v>
      </c>
      <c r="M477">
        <v>25</v>
      </c>
      <c r="N477">
        <v>0</v>
      </c>
      <c r="O477">
        <v>0</v>
      </c>
      <c r="P477" t="s">
        <v>60</v>
      </c>
      <c r="Q477" t="s">
        <v>61</v>
      </c>
      <c r="R477" t="s">
        <v>59</v>
      </c>
      <c r="S477" t="s">
        <v>59</v>
      </c>
      <c r="T477">
        <v>0.467690917306823</v>
      </c>
      <c r="U477">
        <v>0.467690917306823</v>
      </c>
      <c r="V477">
        <v>0</v>
      </c>
      <c r="W477">
        <v>-999</v>
      </c>
      <c r="X477">
        <v>17.007835061529601</v>
      </c>
      <c r="Y477">
        <v>16.525772137230099</v>
      </c>
      <c r="Z477">
        <v>16.139325478264901</v>
      </c>
      <c r="AA477">
        <v>5.3876810073852504</v>
      </c>
      <c r="AB477">
        <v>27.383985519409102</v>
      </c>
      <c r="AC477">
        <v>8.7223053495645804</v>
      </c>
      <c r="AD477">
        <v>8.7796764294085001</v>
      </c>
      <c r="AE477">
        <v>8.7072766410859295</v>
      </c>
      <c r="AF477">
        <v>0.242092182557614</v>
      </c>
      <c r="AG477">
        <v>2.8827688404735501E-3</v>
      </c>
      <c r="AH477">
        <v>3.5924084952552997E-2</v>
      </c>
      <c r="AI477" s="4">
        <v>2.6811609779684101E-5</v>
      </c>
      <c r="AJ477">
        <v>0</v>
      </c>
      <c r="AK477">
        <v>0</v>
      </c>
      <c r="AL477">
        <v>20.309065244713999</v>
      </c>
      <c r="AM477">
        <v>23.465035699280701</v>
      </c>
      <c r="AN477">
        <v>29.425071041004799</v>
      </c>
      <c r="AO477">
        <v>23.357330711473999</v>
      </c>
      <c r="AP477">
        <v>25.431346210174901</v>
      </c>
      <c r="AQ477">
        <v>29.425071041004799</v>
      </c>
      <c r="AR477">
        <v>10.359620734711299</v>
      </c>
      <c r="AS477">
        <v>13.1190414413783</v>
      </c>
      <c r="AT477">
        <v>0</v>
      </c>
    </row>
    <row r="478" spans="1:46" x14ac:dyDescent="0.25">
      <c r="A478">
        <v>479</v>
      </c>
      <c r="B478" t="s">
        <v>699</v>
      </c>
      <c r="C478">
        <v>100</v>
      </c>
      <c r="D478">
        <v>1000</v>
      </c>
      <c r="E478">
        <v>1000</v>
      </c>
      <c r="F478" t="s">
        <v>59</v>
      </c>
      <c r="G478" t="s">
        <v>59</v>
      </c>
      <c r="H478" t="s">
        <v>59</v>
      </c>
      <c r="I478" t="s">
        <v>59</v>
      </c>
      <c r="J478">
        <v>10</v>
      </c>
      <c r="K478">
        <v>10</v>
      </c>
      <c r="L478">
        <v>0</v>
      </c>
      <c r="M478">
        <v>50</v>
      </c>
      <c r="N478">
        <v>0</v>
      </c>
      <c r="O478">
        <v>0</v>
      </c>
      <c r="P478" t="s">
        <v>62</v>
      </c>
      <c r="Q478" t="s">
        <v>61</v>
      </c>
      <c r="R478" t="s">
        <v>59</v>
      </c>
      <c r="S478" t="s">
        <v>59</v>
      </c>
      <c r="T478">
        <v>7.2434422457432104E-2</v>
      </c>
      <c r="U478">
        <v>7.2434422457432104E-2</v>
      </c>
      <c r="V478">
        <v>0</v>
      </c>
      <c r="W478">
        <v>-999</v>
      </c>
      <c r="X478">
        <v>17.922178097271502</v>
      </c>
      <c r="Y478">
        <v>14.7641539195834</v>
      </c>
      <c r="Z478">
        <v>13.1040461583968</v>
      </c>
      <c r="AA478">
        <v>3.9742350578308101</v>
      </c>
      <c r="AB478">
        <v>28.866399765014599</v>
      </c>
      <c r="AC478">
        <v>10.625782451375001</v>
      </c>
      <c r="AD478">
        <v>8.7224900504889895</v>
      </c>
      <c r="AE478">
        <v>7.0192251126700498</v>
      </c>
      <c r="AF478">
        <v>0.36382880809940099</v>
      </c>
      <c r="AG478">
        <v>8.5398703686690697E-2</v>
      </c>
      <c r="AH478">
        <v>0.36382880809940099</v>
      </c>
      <c r="AI478">
        <v>6.8655986778414002E-2</v>
      </c>
      <c r="AJ478">
        <v>0.28274275195582099</v>
      </c>
      <c r="AK478">
        <v>3.2137132891471097E-2</v>
      </c>
      <c r="AL478">
        <v>40.812044182458003</v>
      </c>
      <c r="AM478">
        <v>21.938890031071601</v>
      </c>
      <c r="AN478">
        <v>14.680101748840301</v>
      </c>
      <c r="AO478">
        <v>49.395905722099798</v>
      </c>
      <c r="AP478">
        <v>22.851438974933199</v>
      </c>
      <c r="AQ478">
        <v>14.7735045416073</v>
      </c>
      <c r="AR478">
        <v>31.036918393712401</v>
      </c>
      <c r="AS478">
        <v>21.042669000718401</v>
      </c>
      <c r="AT478">
        <v>14.589733703852801</v>
      </c>
    </row>
    <row r="479" spans="1:46" x14ac:dyDescent="0.25">
      <c r="A479">
        <v>480</v>
      </c>
      <c r="B479" t="s">
        <v>700</v>
      </c>
      <c r="C479">
        <v>10</v>
      </c>
      <c r="D479">
        <v>330</v>
      </c>
      <c r="E479">
        <v>330</v>
      </c>
      <c r="F479" t="s">
        <v>59</v>
      </c>
      <c r="G479" t="s">
        <v>59</v>
      </c>
      <c r="H479" t="s">
        <v>59</v>
      </c>
      <c r="I479" t="s">
        <v>59</v>
      </c>
      <c r="J479">
        <v>10</v>
      </c>
      <c r="K479">
        <v>10</v>
      </c>
      <c r="L479">
        <v>0</v>
      </c>
      <c r="M479">
        <v>50</v>
      </c>
      <c r="N479">
        <v>10</v>
      </c>
      <c r="O479">
        <v>0</v>
      </c>
      <c r="P479" t="s">
        <v>60</v>
      </c>
      <c r="Q479" t="s">
        <v>61</v>
      </c>
      <c r="R479" t="s">
        <v>59</v>
      </c>
      <c r="S479" t="s">
        <v>59</v>
      </c>
      <c r="T479">
        <v>0.110243277848911</v>
      </c>
      <c r="U479">
        <v>0.110243277848911</v>
      </c>
      <c r="V479">
        <v>6.3199395697457401</v>
      </c>
      <c r="W479">
        <v>-999</v>
      </c>
      <c r="X479">
        <v>18.267443499400201</v>
      </c>
      <c r="Y479">
        <v>15.698940254088701</v>
      </c>
      <c r="Z479">
        <v>13.9649916322018</v>
      </c>
      <c r="AA479">
        <v>4.7215313911437899</v>
      </c>
      <c r="AB479">
        <v>28.7378540039062</v>
      </c>
      <c r="AC479">
        <v>11.7346108848093</v>
      </c>
      <c r="AD479">
        <v>9.4805661219374393</v>
      </c>
      <c r="AE479">
        <v>6.2337238866958202</v>
      </c>
      <c r="AF479">
        <v>0.390524967989756</v>
      </c>
      <c r="AG479">
        <v>9.9710759936465804E-2</v>
      </c>
      <c r="AH479">
        <v>0.390524967989756</v>
      </c>
      <c r="AI479">
        <v>8.6487428706602004E-2</v>
      </c>
      <c r="AJ479">
        <v>0.390524967989756</v>
      </c>
      <c r="AK479">
        <v>5.9252435844224599E-2</v>
      </c>
      <c r="AL479">
        <v>51.450921656579801</v>
      </c>
      <c r="AM479">
        <v>31.614363675167599</v>
      </c>
      <c r="AN479">
        <v>22.276868220484602</v>
      </c>
      <c r="AO479">
        <v>50.0622082461677</v>
      </c>
      <c r="AP479">
        <v>32.6205307774906</v>
      </c>
      <c r="AQ479">
        <v>22.433419302740202</v>
      </c>
      <c r="AR479">
        <v>53.1610230276872</v>
      </c>
      <c r="AS479">
        <v>30.645265887140699</v>
      </c>
      <c r="AT479">
        <v>22.130279479826999</v>
      </c>
    </row>
    <row r="480" spans="1:46" x14ac:dyDescent="0.25">
      <c r="A480">
        <v>481</v>
      </c>
      <c r="B480" t="s">
        <v>67</v>
      </c>
      <c r="C480">
        <v>1</v>
      </c>
      <c r="D480">
        <v>100</v>
      </c>
      <c r="E480">
        <v>100</v>
      </c>
      <c r="F480" t="s">
        <v>59</v>
      </c>
      <c r="G480" t="s">
        <v>59</v>
      </c>
      <c r="H480" t="s">
        <v>59</v>
      </c>
      <c r="I480" t="s">
        <v>59</v>
      </c>
      <c r="J480">
        <v>10</v>
      </c>
      <c r="K480">
        <v>10</v>
      </c>
      <c r="L480">
        <v>0</v>
      </c>
      <c r="M480">
        <v>90</v>
      </c>
      <c r="N480">
        <v>10</v>
      </c>
      <c r="O480">
        <v>0</v>
      </c>
      <c r="P480" t="s">
        <v>60</v>
      </c>
      <c r="Q480" t="s">
        <v>61</v>
      </c>
      <c r="R480" t="s">
        <v>59</v>
      </c>
      <c r="S480" t="s">
        <v>59</v>
      </c>
      <c r="T480">
        <v>8.3950617283950604E-2</v>
      </c>
      <c r="U480">
        <v>8.3950617283950604E-2</v>
      </c>
      <c r="V480">
        <v>7.0489224307941898</v>
      </c>
      <c r="W480">
        <v>-999</v>
      </c>
      <c r="X480">
        <v>16.918949221387301</v>
      </c>
      <c r="Y480">
        <v>3.84640517764621</v>
      </c>
      <c r="Z480">
        <v>0.56974292516708303</v>
      </c>
      <c r="AA480">
        <v>4.1192135810851997</v>
      </c>
      <c r="AB480">
        <v>26.1886291503906</v>
      </c>
      <c r="AC480">
        <v>15.637435159565401</v>
      </c>
      <c r="AD480">
        <v>13.4963309182061</v>
      </c>
      <c r="AE480">
        <v>12.812069854736301</v>
      </c>
      <c r="AF480">
        <v>0</v>
      </c>
      <c r="AG480">
        <v>0</v>
      </c>
      <c r="AH480">
        <v>0</v>
      </c>
      <c r="AI480">
        <v>0</v>
      </c>
      <c r="AJ480">
        <v>0</v>
      </c>
      <c r="AK480">
        <v>0</v>
      </c>
      <c r="AL480">
        <v>60.493106338486399</v>
      </c>
      <c r="AM480">
        <v>36.788424566668297</v>
      </c>
      <c r="AN480">
        <v>33.5365424693547</v>
      </c>
      <c r="AO480">
        <v>60.194021991648498</v>
      </c>
      <c r="AP480">
        <v>39.2680456454937</v>
      </c>
      <c r="AQ480">
        <v>0</v>
      </c>
      <c r="AR480">
        <v>60.651113163231003</v>
      </c>
      <c r="AS480">
        <v>36.732069542149503</v>
      </c>
      <c r="AT480">
        <v>33.5365424693547</v>
      </c>
    </row>
    <row r="481" spans="1:46" x14ac:dyDescent="0.25">
      <c r="A481">
        <v>482</v>
      </c>
      <c r="B481" t="s">
        <v>145</v>
      </c>
      <c r="C481">
        <v>1</v>
      </c>
      <c r="D481">
        <v>100</v>
      </c>
      <c r="E481">
        <v>100</v>
      </c>
      <c r="F481" t="s">
        <v>59</v>
      </c>
      <c r="G481" t="s">
        <v>59</v>
      </c>
      <c r="H481" t="s">
        <v>59</v>
      </c>
      <c r="I481" t="s">
        <v>59</v>
      </c>
      <c r="J481">
        <v>4</v>
      </c>
      <c r="K481">
        <v>10</v>
      </c>
      <c r="L481">
        <v>0</v>
      </c>
      <c r="M481">
        <v>25</v>
      </c>
      <c r="N481">
        <v>25</v>
      </c>
      <c r="O481">
        <v>0</v>
      </c>
      <c r="P481" t="s">
        <v>60</v>
      </c>
      <c r="Q481" t="s">
        <v>61</v>
      </c>
      <c r="R481" t="s">
        <v>59</v>
      </c>
      <c r="S481" t="s">
        <v>59</v>
      </c>
      <c r="T481">
        <v>0.66512345679012297</v>
      </c>
      <c r="U481">
        <v>0.66512345679012297</v>
      </c>
      <c r="V481">
        <v>37.253563472202799</v>
      </c>
      <c r="W481">
        <v>-999</v>
      </c>
      <c r="X481">
        <v>17.229372754509001</v>
      </c>
      <c r="Y481">
        <v>16.494510150346599</v>
      </c>
      <c r="Z481">
        <v>15.7272175834292</v>
      </c>
      <c r="AA481">
        <v>6.6901946067809996</v>
      </c>
      <c r="AB481">
        <v>27.309583663940401</v>
      </c>
      <c r="AC481">
        <v>9.3199811276094398</v>
      </c>
      <c r="AD481">
        <v>9.3655350169197398</v>
      </c>
      <c r="AE481">
        <v>8.9084477197556193</v>
      </c>
      <c r="AF481">
        <v>0.29320987654320901</v>
      </c>
      <c r="AG481">
        <v>6.9464645701058803E-3</v>
      </c>
      <c r="AH481">
        <v>0.141975308641975</v>
      </c>
      <c r="AI481">
        <v>1.5265217760899699E-3</v>
      </c>
      <c r="AJ481">
        <v>0</v>
      </c>
      <c r="AK481">
        <v>0</v>
      </c>
      <c r="AL481">
        <v>33.663466942163097</v>
      </c>
      <c r="AM481">
        <v>37.054257468647997</v>
      </c>
      <c r="AN481">
        <v>43.340578840765701</v>
      </c>
      <c r="AO481">
        <v>33.664118908029202</v>
      </c>
      <c r="AP481">
        <v>37.092311781279797</v>
      </c>
      <c r="AQ481">
        <v>44.2258549714699</v>
      </c>
      <c r="AR481">
        <v>33.660346819804197</v>
      </c>
      <c r="AS481">
        <v>36.898869025401503</v>
      </c>
      <c r="AT481">
        <v>38.028922056540402</v>
      </c>
    </row>
    <row r="482" spans="1:46" x14ac:dyDescent="0.25">
      <c r="A482">
        <v>483</v>
      </c>
      <c r="B482" t="s">
        <v>701</v>
      </c>
      <c r="C482">
        <v>100</v>
      </c>
      <c r="D482">
        <v>1000</v>
      </c>
      <c r="E482">
        <v>1000</v>
      </c>
      <c r="F482" t="s">
        <v>59</v>
      </c>
      <c r="G482" t="s">
        <v>59</v>
      </c>
      <c r="H482" t="s">
        <v>59</v>
      </c>
      <c r="I482" t="s">
        <v>59</v>
      </c>
      <c r="J482">
        <v>4</v>
      </c>
      <c r="K482">
        <v>10</v>
      </c>
      <c r="L482">
        <v>0</v>
      </c>
      <c r="M482">
        <v>10</v>
      </c>
      <c r="N482">
        <v>10</v>
      </c>
      <c r="O482">
        <v>0</v>
      </c>
      <c r="P482" t="s">
        <v>62</v>
      </c>
      <c r="Q482" t="s">
        <v>65</v>
      </c>
      <c r="R482" t="s">
        <v>59</v>
      </c>
      <c r="S482" t="s">
        <v>59</v>
      </c>
      <c r="T482">
        <v>0.50920695887934897</v>
      </c>
      <c r="U482">
        <v>0.50920695887934897</v>
      </c>
      <c r="V482">
        <v>13.8344448522669</v>
      </c>
      <c r="W482">
        <v>-999</v>
      </c>
      <c r="X482">
        <v>17.048878982171601</v>
      </c>
      <c r="Y482">
        <v>16.674506887862702</v>
      </c>
      <c r="Z482">
        <v>16.271501485737499</v>
      </c>
      <c r="AA482">
        <v>5.4693226814270002</v>
      </c>
      <c r="AB482">
        <v>27.595218658447202</v>
      </c>
      <c r="AC482">
        <v>8.2415554444821097</v>
      </c>
      <c r="AD482">
        <v>8.3102051107110793</v>
      </c>
      <c r="AE482">
        <v>8.2985598140732293</v>
      </c>
      <c r="AF482">
        <v>0</v>
      </c>
      <c r="AG482">
        <v>0</v>
      </c>
      <c r="AH482">
        <v>0</v>
      </c>
      <c r="AI482">
        <v>0</v>
      </c>
      <c r="AJ482">
        <v>0</v>
      </c>
      <c r="AK482">
        <v>0</v>
      </c>
      <c r="AL482">
        <v>15.8160009770552</v>
      </c>
      <c r="AM482">
        <v>16.727795756550201</v>
      </c>
      <c r="AN482">
        <v>18.011301335381301</v>
      </c>
      <c r="AO482">
        <v>15.7826782147964</v>
      </c>
      <c r="AP482">
        <v>16.729401044962099</v>
      </c>
      <c r="AQ482">
        <v>18.011301335381301</v>
      </c>
      <c r="AR482">
        <v>16.138925909863101</v>
      </c>
      <c r="AS482">
        <v>16.482415956455199</v>
      </c>
      <c r="AT482">
        <v>0</v>
      </c>
    </row>
    <row r="483" spans="1:46" x14ac:dyDescent="0.25">
      <c r="A483">
        <v>484</v>
      </c>
      <c r="B483" t="s">
        <v>702</v>
      </c>
      <c r="C483">
        <v>1000</v>
      </c>
      <c r="D483">
        <v>3300</v>
      </c>
      <c r="E483">
        <v>3300</v>
      </c>
      <c r="F483" t="s">
        <v>59</v>
      </c>
      <c r="G483" t="s">
        <v>59</v>
      </c>
      <c r="H483" t="s">
        <v>59</v>
      </c>
      <c r="I483" t="s">
        <v>59</v>
      </c>
      <c r="J483">
        <v>4</v>
      </c>
      <c r="K483">
        <v>10</v>
      </c>
      <c r="L483">
        <v>0</v>
      </c>
      <c r="M483">
        <v>25</v>
      </c>
      <c r="N483">
        <v>25</v>
      </c>
      <c r="O483">
        <v>0</v>
      </c>
      <c r="P483" t="s">
        <v>60</v>
      </c>
      <c r="Q483" t="s">
        <v>65</v>
      </c>
      <c r="R483" t="s">
        <v>59</v>
      </c>
      <c r="S483" t="s">
        <v>59</v>
      </c>
      <c r="T483">
        <v>0.58173294170808798</v>
      </c>
      <c r="U483">
        <v>0.58173294170808798</v>
      </c>
      <c r="V483">
        <v>40.224601422201403</v>
      </c>
      <c r="W483">
        <v>-999</v>
      </c>
      <c r="X483">
        <v>17.188349611340001</v>
      </c>
      <c r="Y483">
        <v>16.7385895533371</v>
      </c>
      <c r="Z483">
        <v>16.288003842365601</v>
      </c>
      <c r="AA483">
        <v>4.5186204910278303</v>
      </c>
      <c r="AB483">
        <v>28.493797302246001</v>
      </c>
      <c r="AC483">
        <v>8.2110746388407296</v>
      </c>
      <c r="AD483">
        <v>8.25853328208958</v>
      </c>
      <c r="AE483">
        <v>8.2561171005375602</v>
      </c>
      <c r="AF483">
        <v>1.2087663804789799E-2</v>
      </c>
      <c r="AG483" s="4">
        <v>4.1664084409481599E-6</v>
      </c>
      <c r="AH483">
        <v>0</v>
      </c>
      <c r="AI483">
        <v>0</v>
      </c>
      <c r="AJ483">
        <v>0</v>
      </c>
      <c r="AK483">
        <v>0</v>
      </c>
      <c r="AL483">
        <v>11.3198237278782</v>
      </c>
      <c r="AM483">
        <v>12.2188082088377</v>
      </c>
      <c r="AN483">
        <v>13.542949712127999</v>
      </c>
      <c r="AO483">
        <v>11.2837139241875</v>
      </c>
      <c r="AP483">
        <v>11.9998871097653</v>
      </c>
      <c r="AQ483">
        <v>13.542949712127999</v>
      </c>
      <c r="AR483">
        <v>11.4376850139128</v>
      </c>
      <c r="AS483">
        <v>13.370689573142901</v>
      </c>
      <c r="AT483">
        <v>0</v>
      </c>
    </row>
    <row r="484" spans="1:46" x14ac:dyDescent="0.25">
      <c r="A484">
        <v>485</v>
      </c>
      <c r="B484" t="s">
        <v>703</v>
      </c>
      <c r="C484">
        <v>100</v>
      </c>
      <c r="D484">
        <v>1000</v>
      </c>
      <c r="E484">
        <v>1000</v>
      </c>
      <c r="F484" t="s">
        <v>59</v>
      </c>
      <c r="G484" t="s">
        <v>59</v>
      </c>
      <c r="H484" t="s">
        <v>59</v>
      </c>
      <c r="I484" t="s">
        <v>59</v>
      </c>
      <c r="J484">
        <v>2</v>
      </c>
      <c r="K484">
        <v>10</v>
      </c>
      <c r="L484">
        <v>0</v>
      </c>
      <c r="M484">
        <v>25</v>
      </c>
      <c r="N484">
        <v>0</v>
      </c>
      <c r="O484">
        <v>0</v>
      </c>
      <c r="P484" t="s">
        <v>60</v>
      </c>
      <c r="Q484" t="s">
        <v>65</v>
      </c>
      <c r="R484" t="s">
        <v>59</v>
      </c>
      <c r="S484" t="s">
        <v>59</v>
      </c>
      <c r="T484">
        <v>0.55976050610031602</v>
      </c>
      <c r="U484">
        <v>0.55976050610031602</v>
      </c>
      <c r="V484">
        <v>0</v>
      </c>
      <c r="W484">
        <v>-999</v>
      </c>
      <c r="X484">
        <v>16.1193090112188</v>
      </c>
      <c r="Y484">
        <v>16.1115949243421</v>
      </c>
      <c r="Z484">
        <v>16.043491368699001</v>
      </c>
      <c r="AA484">
        <v>3.25669145584106</v>
      </c>
      <c r="AB484">
        <v>27.572715759277301</v>
      </c>
      <c r="AC484">
        <v>8.1365946256031592</v>
      </c>
      <c r="AD484">
        <v>8.1514672765329799</v>
      </c>
      <c r="AE484">
        <v>8.1622364206296805</v>
      </c>
      <c r="AF484">
        <v>4.4735652959783101E-2</v>
      </c>
      <c r="AG484" s="4">
        <v>1.26278182124002E-5</v>
      </c>
      <c r="AH484">
        <v>0</v>
      </c>
      <c r="AI484">
        <v>0</v>
      </c>
      <c r="AJ484">
        <v>0</v>
      </c>
      <c r="AK484">
        <v>0</v>
      </c>
      <c r="AL484">
        <v>10.0584649214439</v>
      </c>
      <c r="AM484">
        <v>10.787528823017899</v>
      </c>
      <c r="AN484">
        <v>11.860972809234401</v>
      </c>
      <c r="AO484">
        <v>11.547494209190999</v>
      </c>
      <c r="AP484">
        <v>11.919613732461</v>
      </c>
      <c r="AQ484">
        <v>12.2031543735835</v>
      </c>
      <c r="AR484">
        <v>5.1983192308012303</v>
      </c>
      <c r="AS484">
        <v>5.81477568773653</v>
      </c>
      <c r="AT484">
        <v>6.0990767901943501</v>
      </c>
    </row>
    <row r="485" spans="1:46" x14ac:dyDescent="0.25">
      <c r="A485">
        <v>486</v>
      </c>
      <c r="B485" t="s">
        <v>66</v>
      </c>
      <c r="C485">
        <v>1</v>
      </c>
      <c r="D485">
        <v>100</v>
      </c>
      <c r="E485">
        <v>100</v>
      </c>
      <c r="F485" t="s">
        <v>59</v>
      </c>
      <c r="G485" t="s">
        <v>59</v>
      </c>
      <c r="H485" t="s">
        <v>59</v>
      </c>
      <c r="I485" t="s">
        <v>59</v>
      </c>
      <c r="J485">
        <v>2</v>
      </c>
      <c r="K485">
        <v>10</v>
      </c>
      <c r="L485">
        <v>0</v>
      </c>
      <c r="M485">
        <v>90</v>
      </c>
      <c r="N485">
        <v>0</v>
      </c>
      <c r="O485">
        <v>0</v>
      </c>
      <c r="P485" t="s">
        <v>60</v>
      </c>
      <c r="Q485" t="s">
        <v>65</v>
      </c>
      <c r="R485" t="s">
        <v>59</v>
      </c>
      <c r="S485" t="s">
        <v>59</v>
      </c>
      <c r="T485">
        <v>0.22222222222222199</v>
      </c>
      <c r="U485">
        <v>0.22222222222222199</v>
      </c>
      <c r="V485">
        <v>0</v>
      </c>
      <c r="W485">
        <v>-999</v>
      </c>
      <c r="X485">
        <v>15.8556738723943</v>
      </c>
      <c r="Y485">
        <v>15.747556202653501</v>
      </c>
      <c r="Z485">
        <v>15.5135382080078</v>
      </c>
      <c r="AA485">
        <v>4.91240978240966</v>
      </c>
      <c r="AB485">
        <v>25.377548217773398</v>
      </c>
      <c r="AC485">
        <v>8.5299772568690901</v>
      </c>
      <c r="AD485">
        <v>8.4828097025553308</v>
      </c>
      <c r="AE485">
        <v>8.3794694519042903</v>
      </c>
      <c r="AF485">
        <v>0</v>
      </c>
      <c r="AG485">
        <v>0</v>
      </c>
      <c r="AH485">
        <v>0</v>
      </c>
      <c r="AI485">
        <v>0</v>
      </c>
      <c r="AJ485">
        <v>0</v>
      </c>
      <c r="AK485">
        <v>0</v>
      </c>
      <c r="AL485">
        <v>17.868774479412501</v>
      </c>
      <c r="AM485">
        <v>17.050262689191701</v>
      </c>
      <c r="AN485">
        <v>13.7143169360894</v>
      </c>
      <c r="AO485">
        <v>26.067669527707501</v>
      </c>
      <c r="AP485">
        <v>26.686869183666602</v>
      </c>
      <c r="AQ485">
        <v>0</v>
      </c>
      <c r="AR485">
        <v>13.537282755784901</v>
      </c>
      <c r="AS485">
        <v>13.6491074558476</v>
      </c>
      <c r="AT485">
        <v>13.7143169360894</v>
      </c>
    </row>
    <row r="486" spans="1:46" x14ac:dyDescent="0.25">
      <c r="A486">
        <v>487</v>
      </c>
      <c r="B486" t="s">
        <v>704</v>
      </c>
      <c r="C486">
        <v>100</v>
      </c>
      <c r="D486">
        <v>1000</v>
      </c>
      <c r="E486">
        <v>1000</v>
      </c>
      <c r="F486" t="s">
        <v>59</v>
      </c>
      <c r="G486" t="s">
        <v>59</v>
      </c>
      <c r="H486" t="s">
        <v>59</v>
      </c>
      <c r="I486" t="s">
        <v>59</v>
      </c>
      <c r="J486">
        <v>25</v>
      </c>
      <c r="K486">
        <v>10</v>
      </c>
      <c r="L486">
        <v>0</v>
      </c>
      <c r="M486">
        <v>0</v>
      </c>
      <c r="N486">
        <v>0</v>
      </c>
      <c r="O486">
        <v>0</v>
      </c>
      <c r="P486" t="s">
        <v>60</v>
      </c>
      <c r="Q486" t="s">
        <v>61</v>
      </c>
      <c r="R486" t="s">
        <v>59</v>
      </c>
      <c r="S486" t="s">
        <v>59</v>
      </c>
      <c r="T486">
        <v>7.1468016566958101E-2</v>
      </c>
      <c r="U486">
        <v>7.1468016566958101E-2</v>
      </c>
      <c r="V486">
        <v>9.5598931507860101</v>
      </c>
      <c r="W486">
        <v>-999</v>
      </c>
      <c r="X486">
        <v>17.977824180838201</v>
      </c>
      <c r="Y486">
        <v>14.067158682509101</v>
      </c>
      <c r="Z486">
        <v>12.5793951122038</v>
      </c>
      <c r="AA486">
        <v>4.3682079315185502</v>
      </c>
      <c r="AB486">
        <v>27.3359661102294</v>
      </c>
      <c r="AC486">
        <v>11.830794412531199</v>
      </c>
      <c r="AD486">
        <v>6.7795864556299898</v>
      </c>
      <c r="AE486">
        <v>5.18862962810271</v>
      </c>
      <c r="AF486">
        <v>0.36014726184997697</v>
      </c>
      <c r="AG486">
        <v>0.15123349884606299</v>
      </c>
      <c r="AH486">
        <v>0.36014726184997697</v>
      </c>
      <c r="AI486">
        <v>0.13652316530728401</v>
      </c>
      <c r="AJ486">
        <v>0.36014726184997697</v>
      </c>
      <c r="AK486">
        <v>0.1009659972503</v>
      </c>
      <c r="AL486">
        <v>47.177954135766001</v>
      </c>
      <c r="AM486">
        <v>12.083199848736101</v>
      </c>
      <c r="AN486">
        <v>6.98621555116374</v>
      </c>
      <c r="AO486">
        <v>47.177954135766001</v>
      </c>
      <c r="AP486">
        <v>12.083199848736101</v>
      </c>
      <c r="AQ486">
        <v>6.98621555116374</v>
      </c>
      <c r="AR486">
        <v>0</v>
      </c>
      <c r="AS486">
        <v>0</v>
      </c>
      <c r="AT486">
        <v>0</v>
      </c>
    </row>
    <row r="487" spans="1:46" x14ac:dyDescent="0.25">
      <c r="A487">
        <v>488</v>
      </c>
      <c r="B487" t="s">
        <v>208</v>
      </c>
      <c r="C487">
        <v>1</v>
      </c>
      <c r="D487">
        <v>100</v>
      </c>
      <c r="E487">
        <v>100</v>
      </c>
      <c r="F487" t="s">
        <v>59</v>
      </c>
      <c r="G487" t="s">
        <v>59</v>
      </c>
      <c r="H487" t="s">
        <v>59</v>
      </c>
      <c r="I487" t="s">
        <v>59</v>
      </c>
      <c r="J487">
        <v>4</v>
      </c>
      <c r="K487">
        <v>10</v>
      </c>
      <c r="L487">
        <v>0</v>
      </c>
      <c r="M487">
        <v>50</v>
      </c>
      <c r="N487">
        <v>25</v>
      </c>
      <c r="O487">
        <v>0</v>
      </c>
      <c r="P487" t="s">
        <v>62</v>
      </c>
      <c r="Q487" t="s">
        <v>61</v>
      </c>
      <c r="R487" t="s">
        <v>59</v>
      </c>
      <c r="S487" t="s">
        <v>59</v>
      </c>
      <c r="T487">
        <v>0.40432098765432101</v>
      </c>
      <c r="U487">
        <v>0.40432098765432101</v>
      </c>
      <c r="V487">
        <v>29.336737007930299</v>
      </c>
      <c r="W487">
        <v>-999</v>
      </c>
      <c r="X487">
        <v>17.091645229009899</v>
      </c>
      <c r="Y487">
        <v>16.273492375358199</v>
      </c>
      <c r="Z487">
        <v>15.4452098210652</v>
      </c>
      <c r="AA487">
        <v>6.1620607376098597</v>
      </c>
      <c r="AB487">
        <v>26.6515178680419</v>
      </c>
      <c r="AC487">
        <v>10.0534394228899</v>
      </c>
      <c r="AD487">
        <v>10.020697327910799</v>
      </c>
      <c r="AE487">
        <v>9.05504444667271</v>
      </c>
      <c r="AF487">
        <v>0.280864197530864</v>
      </c>
      <c r="AG487">
        <v>1.4032757849673901E-2</v>
      </c>
      <c r="AH487">
        <v>0.141975308641975</v>
      </c>
      <c r="AI487">
        <v>5.5724192629165803E-3</v>
      </c>
      <c r="AJ487">
        <v>0</v>
      </c>
      <c r="AK487">
        <v>0</v>
      </c>
      <c r="AL487">
        <v>48.090424737133297</v>
      </c>
      <c r="AM487">
        <v>49.907610092908698</v>
      </c>
      <c r="AN487">
        <v>42.971547229822697</v>
      </c>
      <c r="AO487">
        <v>48.065678685021801</v>
      </c>
      <c r="AP487">
        <v>51.100929090879603</v>
      </c>
      <c r="AQ487">
        <v>43.948503282334997</v>
      </c>
      <c r="AR487">
        <v>48.134796968505597</v>
      </c>
      <c r="AS487">
        <v>48.4049120954638</v>
      </c>
      <c r="AT487">
        <v>42.238830190438399</v>
      </c>
    </row>
    <row r="488" spans="1:46" x14ac:dyDescent="0.25">
      <c r="A488">
        <v>489</v>
      </c>
      <c r="B488" t="s">
        <v>705</v>
      </c>
      <c r="C488">
        <v>100</v>
      </c>
      <c r="D488">
        <v>1000</v>
      </c>
      <c r="E488">
        <v>1000</v>
      </c>
      <c r="F488" t="s">
        <v>59</v>
      </c>
      <c r="G488" t="s">
        <v>59</v>
      </c>
      <c r="H488" t="s">
        <v>59</v>
      </c>
      <c r="I488" t="s">
        <v>59</v>
      </c>
      <c r="J488">
        <v>10</v>
      </c>
      <c r="K488">
        <v>10</v>
      </c>
      <c r="L488">
        <v>0</v>
      </c>
      <c r="M488">
        <v>50</v>
      </c>
      <c r="N488">
        <v>0</v>
      </c>
      <c r="O488">
        <v>0</v>
      </c>
      <c r="P488" t="s">
        <v>60</v>
      </c>
      <c r="Q488" t="s">
        <v>65</v>
      </c>
      <c r="R488" t="s">
        <v>59</v>
      </c>
      <c r="S488" t="s">
        <v>59</v>
      </c>
      <c r="T488">
        <v>0.13649332719742199</v>
      </c>
      <c r="U488">
        <v>0.13649332719742199</v>
      </c>
      <c r="V488">
        <v>0</v>
      </c>
      <c r="W488">
        <v>-999</v>
      </c>
      <c r="X488">
        <v>17.922178097271502</v>
      </c>
      <c r="Y488">
        <v>14.7641539195834</v>
      </c>
      <c r="Z488">
        <v>13.1040461583968</v>
      </c>
      <c r="AA488">
        <v>3.9742350578308101</v>
      </c>
      <c r="AB488">
        <v>28.866399765014599</v>
      </c>
      <c r="AC488">
        <v>8.9499067832290198</v>
      </c>
      <c r="AD488">
        <v>9.2588164062653</v>
      </c>
      <c r="AE488">
        <v>8.2932020502352906</v>
      </c>
      <c r="AF488">
        <v>0.297837091578462</v>
      </c>
      <c r="AG488">
        <v>3.4161574734935002E-2</v>
      </c>
      <c r="AH488">
        <v>0.23055683387022499</v>
      </c>
      <c r="AI488">
        <v>1.6626372030397501E-2</v>
      </c>
      <c r="AJ488">
        <v>9.3879429360331293E-3</v>
      </c>
      <c r="AK488" s="4">
        <v>1.89630013611017E-5</v>
      </c>
      <c r="AL488">
        <v>11.396717975967</v>
      </c>
      <c r="AM488">
        <v>16.126773004943399</v>
      </c>
      <c r="AN488">
        <v>12.056720080548899</v>
      </c>
      <c r="AO488">
        <v>13.8481116393415</v>
      </c>
      <c r="AP488">
        <v>20.256693358122099</v>
      </c>
      <c r="AQ488">
        <v>12.230644364547199</v>
      </c>
      <c r="AR488">
        <v>8.6051210581281499</v>
      </c>
      <c r="AS488">
        <v>12.0707478469508</v>
      </c>
      <c r="AT488">
        <v>11.888446766066901</v>
      </c>
    </row>
    <row r="489" spans="1:46" x14ac:dyDescent="0.25">
      <c r="A489">
        <v>490</v>
      </c>
      <c r="B489" t="s">
        <v>103</v>
      </c>
      <c r="C489">
        <v>1</v>
      </c>
      <c r="D489">
        <v>100</v>
      </c>
      <c r="E489">
        <v>100</v>
      </c>
      <c r="F489" t="s">
        <v>59</v>
      </c>
      <c r="G489" t="s">
        <v>59</v>
      </c>
      <c r="H489" t="s">
        <v>59</v>
      </c>
      <c r="I489" t="s">
        <v>59</v>
      </c>
      <c r="J489">
        <v>2</v>
      </c>
      <c r="K489">
        <v>10</v>
      </c>
      <c r="L489">
        <v>0</v>
      </c>
      <c r="M489">
        <v>90</v>
      </c>
      <c r="N489">
        <v>25</v>
      </c>
      <c r="O489">
        <v>0</v>
      </c>
      <c r="P489" t="s">
        <v>60</v>
      </c>
      <c r="Q489" t="s">
        <v>65</v>
      </c>
      <c r="R489" t="s">
        <v>59</v>
      </c>
      <c r="S489" t="s">
        <v>59</v>
      </c>
      <c r="T489">
        <v>0.78395061728394999</v>
      </c>
      <c r="U489">
        <v>0.78395061728394999</v>
      </c>
      <c r="V489">
        <v>38.621192284350101</v>
      </c>
      <c r="W489">
        <v>-999</v>
      </c>
      <c r="X489">
        <v>15.8556738723943</v>
      </c>
      <c r="Y489">
        <v>15.747556202653501</v>
      </c>
      <c r="Z489">
        <v>15.5135382080078</v>
      </c>
      <c r="AA489">
        <v>4.91240978240966</v>
      </c>
      <c r="AB489">
        <v>25.377548217773398</v>
      </c>
      <c r="AC489">
        <v>8.85890028211805</v>
      </c>
      <c r="AD489">
        <v>8.8592753064805105</v>
      </c>
      <c r="AE489">
        <v>8.8417507171630803</v>
      </c>
      <c r="AF489">
        <v>0</v>
      </c>
      <c r="AG489">
        <v>0</v>
      </c>
      <c r="AH489">
        <v>0</v>
      </c>
      <c r="AI489">
        <v>0</v>
      </c>
      <c r="AJ489">
        <v>0</v>
      </c>
      <c r="AK489">
        <v>0</v>
      </c>
      <c r="AL489">
        <v>19.5683103770385</v>
      </c>
      <c r="AM489">
        <v>20.3988632408937</v>
      </c>
      <c r="AN489">
        <v>21.4241578054428</v>
      </c>
      <c r="AO489">
        <v>19.4179383716085</v>
      </c>
      <c r="AP489">
        <v>20.339413265387201</v>
      </c>
      <c r="AQ489">
        <v>0</v>
      </c>
      <c r="AR489">
        <v>19.647752191227902</v>
      </c>
      <c r="AS489">
        <v>20.4198455851901</v>
      </c>
      <c r="AT489">
        <v>21.4241578054428</v>
      </c>
    </row>
    <row r="490" spans="1:46" x14ac:dyDescent="0.25">
      <c r="A490">
        <v>491</v>
      </c>
      <c r="B490" t="s">
        <v>706</v>
      </c>
      <c r="C490">
        <v>100</v>
      </c>
      <c r="D490">
        <v>1000</v>
      </c>
      <c r="E490">
        <v>1000</v>
      </c>
      <c r="F490" t="s">
        <v>59</v>
      </c>
      <c r="G490" t="s">
        <v>59</v>
      </c>
      <c r="H490" t="s">
        <v>59</v>
      </c>
      <c r="I490" t="s">
        <v>59</v>
      </c>
      <c r="J490">
        <v>2</v>
      </c>
      <c r="K490">
        <v>10</v>
      </c>
      <c r="L490">
        <v>0</v>
      </c>
      <c r="M490">
        <v>10</v>
      </c>
      <c r="N490">
        <v>0</v>
      </c>
      <c r="O490">
        <v>0</v>
      </c>
      <c r="P490" t="s">
        <v>62</v>
      </c>
      <c r="Q490" t="s">
        <v>61</v>
      </c>
      <c r="R490" t="s">
        <v>59</v>
      </c>
      <c r="S490" t="s">
        <v>59</v>
      </c>
      <c r="T490">
        <v>0.61703569814731096</v>
      </c>
      <c r="U490">
        <v>0.61703569814731096</v>
      </c>
      <c r="V490">
        <v>0</v>
      </c>
      <c r="W490">
        <v>-999</v>
      </c>
      <c r="X490">
        <v>16.108511230496301</v>
      </c>
      <c r="Y490">
        <v>16.187577971827402</v>
      </c>
      <c r="Z490">
        <v>16.139017463808202</v>
      </c>
      <c r="AA490">
        <v>3.08600902557373</v>
      </c>
      <c r="AB490">
        <v>27.8201904296875</v>
      </c>
      <c r="AC490">
        <v>8.8817416474229791</v>
      </c>
      <c r="AD490">
        <v>8.9771470270851097</v>
      </c>
      <c r="AE490">
        <v>9.0106566913735797</v>
      </c>
      <c r="AF490">
        <v>0.40917306823316701</v>
      </c>
      <c r="AG490">
        <v>2.0850816607455602E-3</v>
      </c>
      <c r="AH490">
        <v>0</v>
      </c>
      <c r="AI490">
        <v>0</v>
      </c>
      <c r="AJ490">
        <v>0</v>
      </c>
      <c r="AK490">
        <v>0</v>
      </c>
      <c r="AL490">
        <v>73.264358533245399</v>
      </c>
      <c r="AM490">
        <v>74.532716667690707</v>
      </c>
      <c r="AN490">
        <v>75.402826353544796</v>
      </c>
      <c r="AO490">
        <v>74.660012491404501</v>
      </c>
      <c r="AP490">
        <v>75.001659010262102</v>
      </c>
      <c r="AQ490">
        <v>75.402826353544796</v>
      </c>
      <c r="AR490">
        <v>59.739325489443203</v>
      </c>
      <c r="AS490">
        <v>60.075567374757199</v>
      </c>
      <c r="AT490">
        <v>0</v>
      </c>
    </row>
    <row r="491" spans="1:46" x14ac:dyDescent="0.25">
      <c r="A491">
        <v>492</v>
      </c>
      <c r="B491" t="s">
        <v>707</v>
      </c>
      <c r="C491">
        <v>10</v>
      </c>
      <c r="D491">
        <v>330</v>
      </c>
      <c r="E491">
        <v>330</v>
      </c>
      <c r="F491" t="s">
        <v>59</v>
      </c>
      <c r="G491" t="s">
        <v>59</v>
      </c>
      <c r="H491" t="s">
        <v>59</v>
      </c>
      <c r="I491" t="s">
        <v>59</v>
      </c>
      <c r="J491">
        <v>10</v>
      </c>
      <c r="K491">
        <v>10</v>
      </c>
      <c r="L491">
        <v>0</v>
      </c>
      <c r="M491">
        <v>90</v>
      </c>
      <c r="N491">
        <v>10</v>
      </c>
      <c r="O491">
        <v>0</v>
      </c>
      <c r="P491" t="s">
        <v>62</v>
      </c>
      <c r="Q491" t="s">
        <v>65</v>
      </c>
      <c r="R491" t="s">
        <v>59</v>
      </c>
      <c r="S491" t="s">
        <v>59</v>
      </c>
      <c r="T491">
        <v>1.7925736235595301E-2</v>
      </c>
      <c r="U491">
        <v>1.7925736235595301E-2</v>
      </c>
      <c r="V491">
        <v>6.3828405531625902</v>
      </c>
      <c r="W491">
        <v>-999</v>
      </c>
      <c r="X491">
        <v>18.4640887696367</v>
      </c>
      <c r="Y491">
        <v>13.8579500239272</v>
      </c>
      <c r="Z491">
        <v>11.6188439293086</v>
      </c>
      <c r="AA491">
        <v>4.9269199371337802</v>
      </c>
      <c r="AB491">
        <v>27.9446620941162</v>
      </c>
      <c r="AC491">
        <v>11.0617916410009</v>
      </c>
      <c r="AD491">
        <v>9.5531867643463695</v>
      </c>
      <c r="AE491">
        <v>8.4813246794149908</v>
      </c>
      <c r="AF491">
        <v>0.127784891165172</v>
      </c>
      <c r="AG491">
        <v>1.1331531383701099E-2</v>
      </c>
      <c r="AH491">
        <v>0</v>
      </c>
      <c r="AI491">
        <v>0</v>
      </c>
      <c r="AJ491">
        <v>0</v>
      </c>
      <c r="AK491">
        <v>0</v>
      </c>
      <c r="AL491">
        <v>27.021587530638801</v>
      </c>
      <c r="AM491">
        <v>9.4945244586548796</v>
      </c>
      <c r="AN491">
        <v>6.23934317053806</v>
      </c>
      <c r="AO491">
        <v>21.167319693403801</v>
      </c>
      <c r="AP491">
        <v>0</v>
      </c>
      <c r="AQ491">
        <v>0</v>
      </c>
      <c r="AR491">
        <v>28.424753313849099</v>
      </c>
      <c r="AS491">
        <v>9.4945244586548796</v>
      </c>
      <c r="AT491">
        <v>6.23934317053806</v>
      </c>
    </row>
    <row r="492" spans="1:46" x14ac:dyDescent="0.25">
      <c r="A492">
        <v>493</v>
      </c>
      <c r="B492" t="s">
        <v>183</v>
      </c>
      <c r="C492">
        <v>1</v>
      </c>
      <c r="D492">
        <v>100</v>
      </c>
      <c r="E492">
        <v>100</v>
      </c>
      <c r="F492" t="s">
        <v>59</v>
      </c>
      <c r="G492" t="s">
        <v>59</v>
      </c>
      <c r="H492" t="s">
        <v>59</v>
      </c>
      <c r="I492" t="s">
        <v>59</v>
      </c>
      <c r="J492">
        <v>4</v>
      </c>
      <c r="K492">
        <v>10</v>
      </c>
      <c r="L492">
        <v>0</v>
      </c>
      <c r="M492">
        <v>50</v>
      </c>
      <c r="N492">
        <v>0</v>
      </c>
      <c r="O492">
        <v>0</v>
      </c>
      <c r="P492" t="s">
        <v>62</v>
      </c>
      <c r="Q492" t="s">
        <v>61</v>
      </c>
      <c r="R492" t="s">
        <v>59</v>
      </c>
      <c r="S492" t="s">
        <v>59</v>
      </c>
      <c r="T492">
        <v>0.31481481481481399</v>
      </c>
      <c r="U492">
        <v>0.31481481481481399</v>
      </c>
      <c r="V492">
        <v>0</v>
      </c>
      <c r="W492">
        <v>-999</v>
      </c>
      <c r="X492">
        <v>17.091645229009899</v>
      </c>
      <c r="Y492">
        <v>16.273492375358199</v>
      </c>
      <c r="Z492">
        <v>15.4452098210652</v>
      </c>
      <c r="AA492">
        <v>6.1620607376098597</v>
      </c>
      <c r="AB492">
        <v>26.6515178680419</v>
      </c>
      <c r="AC492">
        <v>9.8544790126659194</v>
      </c>
      <c r="AD492">
        <v>9.7205731751488802</v>
      </c>
      <c r="AE492">
        <v>8.7958918980189704</v>
      </c>
      <c r="AF492">
        <v>0.469135802469135</v>
      </c>
      <c r="AG492">
        <v>1.7875236347331999E-2</v>
      </c>
      <c r="AH492">
        <v>0.141975308641975</v>
      </c>
      <c r="AI492">
        <v>6.7521799815657702E-3</v>
      </c>
      <c r="AJ492">
        <v>0</v>
      </c>
      <c r="AK492">
        <v>0</v>
      </c>
      <c r="AL492">
        <v>48.584012016837903</v>
      </c>
      <c r="AM492">
        <v>48.238308154619602</v>
      </c>
      <c r="AN492">
        <v>42.357048957775703</v>
      </c>
      <c r="AO492">
        <v>54.490781175137897</v>
      </c>
      <c r="AP492">
        <v>55.662019921643598</v>
      </c>
      <c r="AQ492">
        <v>46.378978755738999</v>
      </c>
      <c r="AR492">
        <v>37.992563870920698</v>
      </c>
      <c r="AS492">
        <v>38.889930373922702</v>
      </c>
      <c r="AT492">
        <v>39.340601609303299</v>
      </c>
    </row>
    <row r="493" spans="1:46" x14ac:dyDescent="0.25">
      <c r="A493">
        <v>494</v>
      </c>
      <c r="B493" t="s">
        <v>708</v>
      </c>
      <c r="C493">
        <v>10000</v>
      </c>
      <c r="D493">
        <v>10000</v>
      </c>
      <c r="E493">
        <v>10000</v>
      </c>
      <c r="F493" t="s">
        <v>59</v>
      </c>
      <c r="G493" t="s">
        <v>59</v>
      </c>
      <c r="H493" t="s">
        <v>59</v>
      </c>
      <c r="I493" t="s">
        <v>59</v>
      </c>
      <c r="J493">
        <v>4</v>
      </c>
      <c r="K493">
        <v>10</v>
      </c>
      <c r="L493">
        <v>0</v>
      </c>
      <c r="M493">
        <v>25</v>
      </c>
      <c r="N493">
        <v>0</v>
      </c>
      <c r="O493">
        <v>0</v>
      </c>
      <c r="P493" t="s">
        <v>60</v>
      </c>
      <c r="Q493" t="s">
        <v>61</v>
      </c>
      <c r="R493" t="s">
        <v>59</v>
      </c>
      <c r="S493" t="s">
        <v>59</v>
      </c>
      <c r="T493">
        <v>0.448429733393583</v>
      </c>
      <c r="U493">
        <v>0.448429733393583</v>
      </c>
      <c r="V493">
        <v>0</v>
      </c>
      <c r="W493">
        <v>-999</v>
      </c>
      <c r="X493">
        <v>17.116612909716</v>
      </c>
      <c r="Y493">
        <v>16.899275320154</v>
      </c>
      <c r="Z493">
        <v>16.436706922855599</v>
      </c>
      <c r="AA493">
        <v>4.1392726898193297</v>
      </c>
      <c r="AB493">
        <v>28.398845672607401</v>
      </c>
      <c r="AC493">
        <v>8.9305621792275698</v>
      </c>
      <c r="AD493">
        <v>9.3936581368123093</v>
      </c>
      <c r="AE493">
        <v>9.7506415141568592</v>
      </c>
      <c r="AF493">
        <v>0.121102575689109</v>
      </c>
      <c r="AG493">
        <v>3.17264284064347E-3</v>
      </c>
      <c r="AH493">
        <v>4.7898779936737398E-2</v>
      </c>
      <c r="AI493">
        <v>6.9427280965438901E-4</v>
      </c>
      <c r="AJ493">
        <v>0</v>
      </c>
      <c r="AK493">
        <v>0</v>
      </c>
      <c r="AL493">
        <v>37.4608960647545</v>
      </c>
      <c r="AM493">
        <v>40.053262288821898</v>
      </c>
      <c r="AN493">
        <v>45.58123316188</v>
      </c>
      <c r="AO493">
        <v>43.2078467203836</v>
      </c>
      <c r="AP493">
        <v>43.422402825742502</v>
      </c>
      <c r="AQ493">
        <v>45.58123316188</v>
      </c>
      <c r="AR493">
        <v>18.703026294743498</v>
      </c>
      <c r="AS493">
        <v>22.3260984172334</v>
      </c>
      <c r="AT493">
        <v>0</v>
      </c>
    </row>
    <row r="494" spans="1:46" x14ac:dyDescent="0.25">
      <c r="A494">
        <v>495</v>
      </c>
      <c r="B494" t="s">
        <v>709</v>
      </c>
      <c r="C494">
        <v>10000</v>
      </c>
      <c r="D494">
        <v>10000</v>
      </c>
      <c r="E494">
        <v>10000</v>
      </c>
      <c r="F494" t="s">
        <v>59</v>
      </c>
      <c r="G494" t="s">
        <v>59</v>
      </c>
      <c r="H494" t="s">
        <v>59</v>
      </c>
      <c r="I494" t="s">
        <v>59</v>
      </c>
      <c r="J494">
        <v>4</v>
      </c>
      <c r="K494">
        <v>10</v>
      </c>
      <c r="L494">
        <v>0</v>
      </c>
      <c r="M494">
        <v>10</v>
      </c>
      <c r="N494">
        <v>25</v>
      </c>
      <c r="O494">
        <v>0</v>
      </c>
      <c r="P494" t="s">
        <v>62</v>
      </c>
      <c r="Q494" t="s">
        <v>65</v>
      </c>
      <c r="R494" t="s">
        <v>59</v>
      </c>
      <c r="S494" t="s">
        <v>59</v>
      </c>
      <c r="T494">
        <v>0.52106868504292803</v>
      </c>
      <c r="U494">
        <v>0.52106868504292803</v>
      </c>
      <c r="V494">
        <v>34.290458540985497</v>
      </c>
      <c r="W494">
        <v>-999</v>
      </c>
      <c r="X494">
        <v>17.117170639400001</v>
      </c>
      <c r="Y494">
        <v>17.031284022353301</v>
      </c>
      <c r="Z494">
        <v>16.647460779213802</v>
      </c>
      <c r="AA494">
        <v>3.8143532276153498</v>
      </c>
      <c r="AB494">
        <v>28.0648479461669</v>
      </c>
      <c r="AC494">
        <v>8.2557573243066606</v>
      </c>
      <c r="AD494">
        <v>8.3190894423531692</v>
      </c>
      <c r="AE494">
        <v>8.38154215041037</v>
      </c>
      <c r="AF494">
        <v>6.3262539539087198E-3</v>
      </c>
      <c r="AG494" s="4">
        <v>9.2329667389061997E-6</v>
      </c>
      <c r="AH494">
        <v>0</v>
      </c>
      <c r="AI494">
        <v>0</v>
      </c>
      <c r="AJ494">
        <v>0</v>
      </c>
      <c r="AK494">
        <v>0</v>
      </c>
      <c r="AL494">
        <v>15.585704967610001</v>
      </c>
      <c r="AM494">
        <v>15.8426983907523</v>
      </c>
      <c r="AN494">
        <v>16.520219080371199</v>
      </c>
      <c r="AO494">
        <v>15.4166979417039</v>
      </c>
      <c r="AP494">
        <v>15.8330097461586</v>
      </c>
      <c r="AQ494">
        <v>16.520219080371199</v>
      </c>
      <c r="AR494">
        <v>17.223521846681201</v>
      </c>
      <c r="AS494">
        <v>17.323676921509101</v>
      </c>
      <c r="AT494">
        <v>0</v>
      </c>
    </row>
    <row r="495" spans="1:46" x14ac:dyDescent="0.25">
      <c r="A495">
        <v>496</v>
      </c>
      <c r="B495" t="s">
        <v>710</v>
      </c>
      <c r="C495">
        <v>100</v>
      </c>
      <c r="D495">
        <v>1000</v>
      </c>
      <c r="E495">
        <v>1000</v>
      </c>
      <c r="F495" t="s">
        <v>59</v>
      </c>
      <c r="G495" t="s">
        <v>59</v>
      </c>
      <c r="H495" t="s">
        <v>59</v>
      </c>
      <c r="I495" t="s">
        <v>59</v>
      </c>
      <c r="J495">
        <v>4</v>
      </c>
      <c r="K495">
        <v>10</v>
      </c>
      <c r="L495">
        <v>0</v>
      </c>
      <c r="M495">
        <v>1</v>
      </c>
      <c r="N495">
        <v>10</v>
      </c>
      <c r="O495">
        <v>0</v>
      </c>
      <c r="P495" t="s">
        <v>60</v>
      </c>
      <c r="Q495" t="s">
        <v>65</v>
      </c>
      <c r="R495" t="s">
        <v>59</v>
      </c>
      <c r="S495" t="s">
        <v>59</v>
      </c>
      <c r="T495">
        <v>0.58190239493899598</v>
      </c>
      <c r="U495">
        <v>0.58190239493899598</v>
      </c>
      <c r="V495">
        <v>16.308328008651699</v>
      </c>
      <c r="W495">
        <v>-999</v>
      </c>
      <c r="X495">
        <v>17.061218504769901</v>
      </c>
      <c r="Y495">
        <v>16.715475863400901</v>
      </c>
      <c r="Z495">
        <v>16.285316617656999</v>
      </c>
      <c r="AA495">
        <v>5.5162687301635698</v>
      </c>
      <c r="AB495">
        <v>27.811027526855401</v>
      </c>
      <c r="AC495">
        <v>8.0343980147081204</v>
      </c>
      <c r="AD495">
        <v>8.0641464018224003</v>
      </c>
      <c r="AE495">
        <v>8.0124590940989897</v>
      </c>
      <c r="AF495">
        <v>0.122797107998192</v>
      </c>
      <c r="AG495">
        <v>1.7150428745500999E-4</v>
      </c>
      <c r="AH495">
        <v>0</v>
      </c>
      <c r="AI495">
        <v>0</v>
      </c>
      <c r="AJ495">
        <v>0</v>
      </c>
      <c r="AK495">
        <v>0</v>
      </c>
      <c r="AL495">
        <v>8.9087433393673905</v>
      </c>
      <c r="AM495">
        <v>9.8980830578571997</v>
      </c>
      <c r="AN495">
        <v>11.4600811203257</v>
      </c>
      <c r="AO495">
        <v>8.9081847506707792</v>
      </c>
      <c r="AP495">
        <v>9.8980830578571997</v>
      </c>
      <c r="AQ495">
        <v>11.4600811203257</v>
      </c>
      <c r="AR495">
        <v>8.9699925899505608</v>
      </c>
      <c r="AS495">
        <v>0</v>
      </c>
      <c r="AT495">
        <v>0</v>
      </c>
    </row>
    <row r="496" spans="1:46" x14ac:dyDescent="0.25">
      <c r="A496">
        <v>497</v>
      </c>
      <c r="B496" t="s">
        <v>711</v>
      </c>
      <c r="C496">
        <v>1000</v>
      </c>
      <c r="D496">
        <v>3300</v>
      </c>
      <c r="E496">
        <v>3300</v>
      </c>
      <c r="F496" t="s">
        <v>59</v>
      </c>
      <c r="G496" t="s">
        <v>59</v>
      </c>
      <c r="H496" t="s">
        <v>59</v>
      </c>
      <c r="I496" t="s">
        <v>59</v>
      </c>
      <c r="J496">
        <v>25</v>
      </c>
      <c r="K496">
        <v>10</v>
      </c>
      <c r="L496">
        <v>0</v>
      </c>
      <c r="M496">
        <v>1</v>
      </c>
      <c r="N496">
        <v>0</v>
      </c>
      <c r="O496">
        <v>0</v>
      </c>
      <c r="P496" t="s">
        <v>60</v>
      </c>
      <c r="Q496" t="s">
        <v>61</v>
      </c>
      <c r="R496" t="s">
        <v>59</v>
      </c>
      <c r="S496" t="s">
        <v>59</v>
      </c>
      <c r="T496">
        <v>7.1099861942015605E-2</v>
      </c>
      <c r="U496">
        <v>7.1099861942015605E-2</v>
      </c>
      <c r="V496">
        <v>0</v>
      </c>
      <c r="W496">
        <v>-999</v>
      </c>
      <c r="X496">
        <v>17.484338275858502</v>
      </c>
      <c r="Y496">
        <v>12.590480961930799</v>
      </c>
      <c r="Z496">
        <v>10.8037172474992</v>
      </c>
      <c r="AA496">
        <v>3.15608787536621</v>
      </c>
      <c r="AB496">
        <v>26.5997200012207</v>
      </c>
      <c r="AC496">
        <v>11.745444048070899</v>
      </c>
      <c r="AD496">
        <v>6.8957790045198601</v>
      </c>
      <c r="AE496">
        <v>5.2196165907273597</v>
      </c>
      <c r="AF496">
        <v>0.36014726184997697</v>
      </c>
      <c r="AG496">
        <v>0.16158726618029901</v>
      </c>
      <c r="AH496">
        <v>0.36014726184997697</v>
      </c>
      <c r="AI496">
        <v>0.14444414703625399</v>
      </c>
      <c r="AJ496">
        <v>0.36014726184997697</v>
      </c>
      <c r="AK496">
        <v>9.6129415587818207E-2</v>
      </c>
      <c r="AL496">
        <v>45.458955408999401</v>
      </c>
      <c r="AM496">
        <v>13.863642697162501</v>
      </c>
      <c r="AN496">
        <v>8.0894872293432201</v>
      </c>
      <c r="AO496">
        <v>45.601316843207798</v>
      </c>
      <c r="AP496">
        <v>13.863642697162501</v>
      </c>
      <c r="AQ496">
        <v>8.0894872293432201</v>
      </c>
      <c r="AR496">
        <v>30.133747016466501</v>
      </c>
      <c r="AS496">
        <v>0</v>
      </c>
      <c r="AT496">
        <v>0</v>
      </c>
    </row>
    <row r="497" spans="1:46" x14ac:dyDescent="0.25">
      <c r="A497">
        <v>498</v>
      </c>
      <c r="B497" t="s">
        <v>712</v>
      </c>
      <c r="C497">
        <v>10000</v>
      </c>
      <c r="D497">
        <v>10000</v>
      </c>
      <c r="E497">
        <v>10000</v>
      </c>
      <c r="F497" t="s">
        <v>59</v>
      </c>
      <c r="G497" t="s">
        <v>59</v>
      </c>
      <c r="H497" t="s">
        <v>59</v>
      </c>
      <c r="I497" t="s">
        <v>59</v>
      </c>
      <c r="J497">
        <v>25</v>
      </c>
      <c r="K497">
        <v>10</v>
      </c>
      <c r="L497">
        <v>0</v>
      </c>
      <c r="M497">
        <v>0</v>
      </c>
      <c r="N497">
        <v>0</v>
      </c>
      <c r="O497">
        <v>0</v>
      </c>
      <c r="P497" t="s">
        <v>60</v>
      </c>
      <c r="Q497" t="s">
        <v>61</v>
      </c>
      <c r="R497" t="s">
        <v>59</v>
      </c>
      <c r="S497" t="s">
        <v>59</v>
      </c>
      <c r="T497">
        <v>7.0915784629544398E-2</v>
      </c>
      <c r="U497">
        <v>7.0915784629544398E-2</v>
      </c>
      <c r="V497">
        <v>9.6334414010326501</v>
      </c>
      <c r="W497">
        <v>-999</v>
      </c>
      <c r="X497">
        <v>17.1353004778578</v>
      </c>
      <c r="Y497">
        <v>9.4167148140956805</v>
      </c>
      <c r="Z497">
        <v>5.8804905952663598</v>
      </c>
      <c r="AA497">
        <v>1.14559781551361</v>
      </c>
      <c r="AB497">
        <v>27.461917877197202</v>
      </c>
      <c r="AC497">
        <v>11.6878162262026</v>
      </c>
      <c r="AD497">
        <v>7.1344968502188504</v>
      </c>
      <c r="AE497">
        <v>4.8285625422766403</v>
      </c>
      <c r="AF497">
        <v>0.36014726184997697</v>
      </c>
      <c r="AG497">
        <v>0.19523153874218999</v>
      </c>
      <c r="AH497">
        <v>0.36014726184997697</v>
      </c>
      <c r="AI497">
        <v>0.173432709289705</v>
      </c>
      <c r="AJ497">
        <v>0.36014726184997697</v>
      </c>
      <c r="AK497">
        <v>0.120497123996508</v>
      </c>
      <c r="AL497">
        <v>42.405852141977498</v>
      </c>
      <c r="AM497">
        <v>14.768024449159901</v>
      </c>
      <c r="AN497">
        <v>7.5513829450352397</v>
      </c>
      <c r="AO497">
        <v>42.405852141977498</v>
      </c>
      <c r="AP497">
        <v>14.768024449159901</v>
      </c>
      <c r="AQ497">
        <v>7.5513829450352397</v>
      </c>
      <c r="AR497">
        <v>0</v>
      </c>
      <c r="AS497">
        <v>0</v>
      </c>
      <c r="AT497">
        <v>0</v>
      </c>
    </row>
    <row r="498" spans="1:46" x14ac:dyDescent="0.25">
      <c r="A498">
        <v>499</v>
      </c>
      <c r="B498" t="s">
        <v>713</v>
      </c>
      <c r="C498">
        <v>10</v>
      </c>
      <c r="D498">
        <v>330</v>
      </c>
      <c r="E498">
        <v>330</v>
      </c>
      <c r="F498" t="s">
        <v>59</v>
      </c>
      <c r="G498" t="s">
        <v>59</v>
      </c>
      <c r="H498" t="s">
        <v>59</v>
      </c>
      <c r="I498" t="s">
        <v>59</v>
      </c>
      <c r="J498">
        <v>10</v>
      </c>
      <c r="K498">
        <v>10</v>
      </c>
      <c r="L498">
        <v>0</v>
      </c>
      <c r="M498">
        <v>90</v>
      </c>
      <c r="N498">
        <v>0</v>
      </c>
      <c r="O498">
        <v>0</v>
      </c>
      <c r="P498" t="s">
        <v>60</v>
      </c>
      <c r="Q498" t="s">
        <v>61</v>
      </c>
      <c r="R498" t="s">
        <v>59</v>
      </c>
      <c r="S498" t="s">
        <v>59</v>
      </c>
      <c r="T498">
        <v>1.3828425096030701E-2</v>
      </c>
      <c r="U498">
        <v>1.3828425096030701E-2</v>
      </c>
      <c r="V498">
        <v>0</v>
      </c>
      <c r="W498">
        <v>-999</v>
      </c>
      <c r="X498">
        <v>18.4640887696367</v>
      </c>
      <c r="Y498">
        <v>13.8579500239272</v>
      </c>
      <c r="Z498">
        <v>11.6188439293086</v>
      </c>
      <c r="AA498">
        <v>4.9269199371337802</v>
      </c>
      <c r="AB498">
        <v>27.9446620941162</v>
      </c>
      <c r="AC498">
        <v>7.3005973801264803</v>
      </c>
      <c r="AD498">
        <v>7.3483396739806297</v>
      </c>
      <c r="AE498">
        <v>7.2854415732370299</v>
      </c>
      <c r="AF498">
        <v>0.390524967989756</v>
      </c>
      <c r="AG498">
        <v>7.6766721607590099E-2</v>
      </c>
      <c r="AH498">
        <v>0</v>
      </c>
      <c r="AI498">
        <v>0</v>
      </c>
      <c r="AJ498">
        <v>0</v>
      </c>
      <c r="AK498">
        <v>0</v>
      </c>
      <c r="AL498">
        <v>0.84993968260742603</v>
      </c>
      <c r="AM498">
        <v>0.47154765251611303</v>
      </c>
      <c r="AN498">
        <v>0.35478645074223297</v>
      </c>
      <c r="AO498">
        <v>2.1205772258345101</v>
      </c>
      <c r="AP498">
        <v>0</v>
      </c>
      <c r="AQ498">
        <v>0</v>
      </c>
      <c r="AR498">
        <v>0.54539004923077505</v>
      </c>
      <c r="AS498">
        <v>0.47154765251611303</v>
      </c>
      <c r="AT498">
        <v>0.35478645074223297</v>
      </c>
    </row>
    <row r="499" spans="1:46" x14ac:dyDescent="0.25">
      <c r="A499">
        <v>500</v>
      </c>
      <c r="B499" t="s">
        <v>714</v>
      </c>
      <c r="C499">
        <v>10</v>
      </c>
      <c r="D499">
        <v>330</v>
      </c>
      <c r="E499">
        <v>330</v>
      </c>
      <c r="F499" t="s">
        <v>59</v>
      </c>
      <c r="G499" t="s">
        <v>59</v>
      </c>
      <c r="H499" t="s">
        <v>59</v>
      </c>
      <c r="I499" t="s">
        <v>59</v>
      </c>
      <c r="J499">
        <v>2</v>
      </c>
      <c r="K499">
        <v>10</v>
      </c>
      <c r="L499">
        <v>0</v>
      </c>
      <c r="M499">
        <v>90</v>
      </c>
      <c r="N499">
        <v>10</v>
      </c>
      <c r="O499">
        <v>0</v>
      </c>
      <c r="P499" t="s">
        <v>60</v>
      </c>
      <c r="Q499" t="s">
        <v>61</v>
      </c>
      <c r="R499" t="s">
        <v>59</v>
      </c>
      <c r="S499" t="s">
        <v>59</v>
      </c>
      <c r="T499">
        <v>0.34741488020176498</v>
      </c>
      <c r="U499">
        <v>0.34741488020176498</v>
      </c>
      <c r="V499">
        <v>11.8626039768598</v>
      </c>
      <c r="W499">
        <v>-999</v>
      </c>
      <c r="X499">
        <v>11.9688515224192</v>
      </c>
      <c r="Y499">
        <v>11.805376150369099</v>
      </c>
      <c r="Z499">
        <v>11.7367412495501</v>
      </c>
      <c r="AA499">
        <v>1.8983585834503101</v>
      </c>
      <c r="AB499">
        <v>20.726097106933501</v>
      </c>
      <c r="AC499">
        <v>13.024085147083101</v>
      </c>
      <c r="AD499">
        <v>13.0351900459554</v>
      </c>
      <c r="AE499">
        <v>12.9694324771003</v>
      </c>
      <c r="AF499">
        <v>0</v>
      </c>
      <c r="AG499">
        <v>0</v>
      </c>
      <c r="AH499">
        <v>0</v>
      </c>
      <c r="AI499">
        <v>0</v>
      </c>
      <c r="AJ499">
        <v>0</v>
      </c>
      <c r="AK499">
        <v>0</v>
      </c>
      <c r="AL499">
        <v>76.800927695332405</v>
      </c>
      <c r="AM499">
        <v>76.731888071628404</v>
      </c>
      <c r="AN499">
        <v>74.583528478897193</v>
      </c>
      <c r="AO499">
        <v>76.491369565753601</v>
      </c>
      <c r="AP499">
        <v>76.947001613867499</v>
      </c>
      <c r="AQ499">
        <v>0</v>
      </c>
      <c r="AR499">
        <v>76.872549063821893</v>
      </c>
      <c r="AS499">
        <v>76.723667171925001</v>
      </c>
      <c r="AT499">
        <v>74.583528478897193</v>
      </c>
    </row>
    <row r="500" spans="1:46" x14ac:dyDescent="0.25">
      <c r="A500">
        <v>501</v>
      </c>
      <c r="B500" t="s">
        <v>715</v>
      </c>
      <c r="C500">
        <v>1000</v>
      </c>
      <c r="D500">
        <v>3300</v>
      </c>
      <c r="E500">
        <v>3300</v>
      </c>
      <c r="F500" t="s">
        <v>59</v>
      </c>
      <c r="G500" t="s">
        <v>59</v>
      </c>
      <c r="H500" t="s">
        <v>59</v>
      </c>
      <c r="I500" t="s">
        <v>59</v>
      </c>
      <c r="J500">
        <v>10</v>
      </c>
      <c r="K500">
        <v>10</v>
      </c>
      <c r="L500">
        <v>0</v>
      </c>
      <c r="M500">
        <v>10</v>
      </c>
      <c r="N500">
        <v>0</v>
      </c>
      <c r="O500">
        <v>0</v>
      </c>
      <c r="P500" t="s">
        <v>62</v>
      </c>
      <c r="Q500" t="s">
        <v>61</v>
      </c>
      <c r="R500" t="s">
        <v>59</v>
      </c>
      <c r="S500" t="s">
        <v>59</v>
      </c>
      <c r="T500">
        <v>0.13571099861941999</v>
      </c>
      <c r="U500">
        <v>0.13571099861941999</v>
      </c>
      <c r="V500">
        <v>0</v>
      </c>
      <c r="W500">
        <v>-999</v>
      </c>
      <c r="X500">
        <v>17.362400771174801</v>
      </c>
      <c r="Y500">
        <v>15.2391189997987</v>
      </c>
      <c r="Z500">
        <v>14.001668207361</v>
      </c>
      <c r="AA500">
        <v>4.4809265136718697</v>
      </c>
      <c r="AB500">
        <v>28.771537780761701</v>
      </c>
      <c r="AC500">
        <v>9.9822569854567806</v>
      </c>
      <c r="AD500">
        <v>9.5690565664048393</v>
      </c>
      <c r="AE500">
        <v>7.5218002756801203</v>
      </c>
      <c r="AF500">
        <v>0.36382880809940099</v>
      </c>
      <c r="AG500">
        <v>7.4595858830764805E-2</v>
      </c>
      <c r="AH500">
        <v>0.36382880809940099</v>
      </c>
      <c r="AI500">
        <v>5.9129488235017999E-2</v>
      </c>
      <c r="AJ500">
        <v>0.36318453750575203</v>
      </c>
      <c r="AK500">
        <v>3.1602868642247803E-2</v>
      </c>
      <c r="AL500">
        <v>42.096943402917802</v>
      </c>
      <c r="AM500">
        <v>33.4110251085405</v>
      </c>
      <c r="AN500">
        <v>25.331825392803101</v>
      </c>
      <c r="AO500">
        <v>43.470595823671097</v>
      </c>
      <c r="AP500">
        <v>33.4110251085405</v>
      </c>
      <c r="AQ500">
        <v>25.331825392803101</v>
      </c>
      <c r="AR500">
        <v>28.766424836986801</v>
      </c>
      <c r="AS500">
        <v>0</v>
      </c>
      <c r="AT500">
        <v>0</v>
      </c>
    </row>
    <row r="501" spans="1:46" x14ac:dyDescent="0.25">
      <c r="A501">
        <v>502</v>
      </c>
      <c r="B501" t="s">
        <v>716</v>
      </c>
      <c r="C501">
        <v>10000</v>
      </c>
      <c r="D501">
        <v>10000</v>
      </c>
      <c r="E501">
        <v>10000</v>
      </c>
      <c r="F501" t="s">
        <v>59</v>
      </c>
      <c r="G501" t="s">
        <v>59</v>
      </c>
      <c r="H501" t="s">
        <v>59</v>
      </c>
      <c r="I501" t="s">
        <v>59</v>
      </c>
      <c r="J501">
        <v>10</v>
      </c>
      <c r="K501">
        <v>10</v>
      </c>
      <c r="L501">
        <v>0</v>
      </c>
      <c r="M501">
        <v>10</v>
      </c>
      <c r="N501">
        <v>0</v>
      </c>
      <c r="O501">
        <v>0</v>
      </c>
      <c r="P501" t="s">
        <v>62</v>
      </c>
      <c r="Q501" t="s">
        <v>61</v>
      </c>
      <c r="R501" t="s">
        <v>59</v>
      </c>
      <c r="S501" t="s">
        <v>59</v>
      </c>
      <c r="T501">
        <v>0.13561895996318399</v>
      </c>
      <c r="U501">
        <v>0.13561895996318399</v>
      </c>
      <c r="V501">
        <v>0</v>
      </c>
      <c r="W501">
        <v>-999</v>
      </c>
      <c r="X501">
        <v>17.0914910962051</v>
      </c>
      <c r="Y501">
        <v>15.2068326150402</v>
      </c>
      <c r="Z501">
        <v>13.793777009106501</v>
      </c>
      <c r="AA501">
        <v>4.5233387947082502</v>
      </c>
      <c r="AB501">
        <v>28.770732879638601</v>
      </c>
      <c r="AC501">
        <v>9.8866769487387103</v>
      </c>
      <c r="AD501">
        <v>10.1162518048836</v>
      </c>
      <c r="AE501">
        <v>8.1256077337702397</v>
      </c>
      <c r="AF501">
        <v>0.36382880809940099</v>
      </c>
      <c r="AG501">
        <v>5.8967171207557199E-2</v>
      </c>
      <c r="AH501">
        <v>0.36382880809940099</v>
      </c>
      <c r="AI501">
        <v>4.65171749945738E-2</v>
      </c>
      <c r="AJ501">
        <v>0.34404049700874301</v>
      </c>
      <c r="AK501">
        <v>2.29602450021223E-2</v>
      </c>
      <c r="AL501">
        <v>37.743837359970698</v>
      </c>
      <c r="AM501">
        <v>33.693435462313403</v>
      </c>
      <c r="AN501">
        <v>25.561171806338098</v>
      </c>
      <c r="AO501">
        <v>39.642672053462398</v>
      </c>
      <c r="AP501">
        <v>33.693435462313403</v>
      </c>
      <c r="AQ501">
        <v>25.561171806338098</v>
      </c>
      <c r="AR501">
        <v>19.316722354165201</v>
      </c>
      <c r="AS501">
        <v>0</v>
      </c>
      <c r="AT501">
        <v>0</v>
      </c>
    </row>
    <row r="502" spans="1:46" x14ac:dyDescent="0.25">
      <c r="A502">
        <v>503</v>
      </c>
      <c r="B502" t="s">
        <v>717</v>
      </c>
      <c r="C502">
        <v>10</v>
      </c>
      <c r="D502">
        <v>330</v>
      </c>
      <c r="E502">
        <v>330</v>
      </c>
      <c r="F502" t="s">
        <v>59</v>
      </c>
      <c r="G502" t="s">
        <v>59</v>
      </c>
      <c r="H502" t="s">
        <v>59</v>
      </c>
      <c r="I502" t="s">
        <v>59</v>
      </c>
      <c r="J502">
        <v>2</v>
      </c>
      <c r="K502">
        <v>10</v>
      </c>
      <c r="L502">
        <v>0</v>
      </c>
      <c r="M502">
        <v>90</v>
      </c>
      <c r="N502">
        <v>25</v>
      </c>
      <c r="O502">
        <v>0</v>
      </c>
      <c r="P502" t="s">
        <v>62</v>
      </c>
      <c r="Q502" t="s">
        <v>61</v>
      </c>
      <c r="R502" t="s">
        <v>59</v>
      </c>
      <c r="S502" t="s">
        <v>59</v>
      </c>
      <c r="T502">
        <v>0.54350567465321498</v>
      </c>
      <c r="U502">
        <v>0.54350567465321498</v>
      </c>
      <c r="V502">
        <v>26.420490401131701</v>
      </c>
      <c r="W502">
        <v>-999</v>
      </c>
      <c r="X502">
        <v>11.9688515224192</v>
      </c>
      <c r="Y502">
        <v>11.805376150369099</v>
      </c>
      <c r="Z502">
        <v>11.7367412495501</v>
      </c>
      <c r="AA502">
        <v>1.8983585834503101</v>
      </c>
      <c r="AB502">
        <v>20.726097106933501</v>
      </c>
      <c r="AC502">
        <v>13.0327851895576</v>
      </c>
      <c r="AD502">
        <v>13.070650851555801</v>
      </c>
      <c r="AE502">
        <v>13.0335906122771</v>
      </c>
      <c r="AF502">
        <v>0</v>
      </c>
      <c r="AG502">
        <v>0</v>
      </c>
      <c r="AH502">
        <v>0</v>
      </c>
      <c r="AI502">
        <v>0</v>
      </c>
      <c r="AJ502">
        <v>0</v>
      </c>
      <c r="AK502">
        <v>0</v>
      </c>
      <c r="AL502">
        <v>75.219626994591593</v>
      </c>
      <c r="AM502">
        <v>75.559457620856904</v>
      </c>
      <c r="AN502">
        <v>74.798750756938702</v>
      </c>
      <c r="AO502">
        <v>75.031883804282401</v>
      </c>
      <c r="AP502">
        <v>75.600326014507502</v>
      </c>
      <c r="AQ502">
        <v>0</v>
      </c>
      <c r="AR502">
        <v>75.263064471852502</v>
      </c>
      <c r="AS502">
        <v>75.557895771418004</v>
      </c>
      <c r="AT502">
        <v>74.798750756938702</v>
      </c>
    </row>
    <row r="503" spans="1:46" x14ac:dyDescent="0.25">
      <c r="A503">
        <v>504</v>
      </c>
      <c r="B503" t="s">
        <v>718</v>
      </c>
      <c r="C503">
        <v>1000</v>
      </c>
      <c r="D503">
        <v>3300</v>
      </c>
      <c r="E503">
        <v>3300</v>
      </c>
      <c r="F503" t="s">
        <v>59</v>
      </c>
      <c r="G503" t="s">
        <v>59</v>
      </c>
      <c r="H503" t="s">
        <v>59</v>
      </c>
      <c r="I503" t="s">
        <v>59</v>
      </c>
      <c r="J503">
        <v>25</v>
      </c>
      <c r="K503">
        <v>10</v>
      </c>
      <c r="L503">
        <v>0</v>
      </c>
      <c r="M503">
        <v>1</v>
      </c>
      <c r="N503">
        <v>0</v>
      </c>
      <c r="O503">
        <v>0</v>
      </c>
      <c r="P503" t="s">
        <v>62</v>
      </c>
      <c r="Q503" t="s">
        <v>65</v>
      </c>
      <c r="R503" t="s">
        <v>59</v>
      </c>
      <c r="S503" t="s">
        <v>59</v>
      </c>
      <c r="T503">
        <v>6.8890934192360795E-2</v>
      </c>
      <c r="U503">
        <v>6.8890934192360795E-2</v>
      </c>
      <c r="V503">
        <v>0</v>
      </c>
      <c r="W503">
        <v>-999</v>
      </c>
      <c r="X503">
        <v>17.484338275858502</v>
      </c>
      <c r="Y503">
        <v>12.590480961930799</v>
      </c>
      <c r="Z503">
        <v>10.8037172474992</v>
      </c>
      <c r="AA503">
        <v>3.15608787536621</v>
      </c>
      <c r="AB503">
        <v>26.5997200012207</v>
      </c>
      <c r="AC503">
        <v>9.2706131656434305</v>
      </c>
      <c r="AD503">
        <v>7.5893219817547504</v>
      </c>
      <c r="AE503">
        <v>6.9627478415812902</v>
      </c>
      <c r="AF503">
        <v>0.36014726184997697</v>
      </c>
      <c r="AG503">
        <v>9.9372151814953097E-2</v>
      </c>
      <c r="AH503">
        <v>0.36014726184997697</v>
      </c>
      <c r="AI503">
        <v>6.3898023086168404E-2</v>
      </c>
      <c r="AJ503">
        <v>3.0372756557754201E-2</v>
      </c>
      <c r="AK503" s="4">
        <v>9.6575109176609799E-5</v>
      </c>
      <c r="AL503">
        <v>18.868756075528498</v>
      </c>
      <c r="AM503">
        <v>5.8213756248621902</v>
      </c>
      <c r="AN503">
        <v>3.3061759856103898</v>
      </c>
      <c r="AO503">
        <v>18.930561849642402</v>
      </c>
      <c r="AP503">
        <v>5.8213756248621902</v>
      </c>
      <c r="AQ503">
        <v>3.3061759856103898</v>
      </c>
      <c r="AR503">
        <v>12.2153644921687</v>
      </c>
      <c r="AS503">
        <v>0</v>
      </c>
      <c r="AT503">
        <v>0</v>
      </c>
    </row>
    <row r="504" spans="1:46" x14ac:dyDescent="0.25">
      <c r="A504">
        <v>505</v>
      </c>
      <c r="B504" t="s">
        <v>719</v>
      </c>
      <c r="C504">
        <v>100</v>
      </c>
      <c r="D504">
        <v>1000</v>
      </c>
      <c r="E504">
        <v>1000</v>
      </c>
      <c r="F504" t="s">
        <v>59</v>
      </c>
      <c r="G504" t="s">
        <v>59</v>
      </c>
      <c r="H504" t="s">
        <v>59</v>
      </c>
      <c r="I504" t="s">
        <v>59</v>
      </c>
      <c r="J504">
        <v>4</v>
      </c>
      <c r="K504">
        <v>10</v>
      </c>
      <c r="L504">
        <v>0</v>
      </c>
      <c r="M504">
        <v>0</v>
      </c>
      <c r="N504">
        <v>0</v>
      </c>
      <c r="O504">
        <v>0</v>
      </c>
      <c r="P504" t="s">
        <v>60</v>
      </c>
      <c r="Q504" t="s">
        <v>61</v>
      </c>
      <c r="R504" t="s">
        <v>59</v>
      </c>
      <c r="S504" t="s">
        <v>59</v>
      </c>
      <c r="T504">
        <v>0.58190239493899598</v>
      </c>
      <c r="U504">
        <v>0.58190239493899598</v>
      </c>
      <c r="V504">
        <v>141.36012304610199</v>
      </c>
      <c r="W504">
        <v>-999</v>
      </c>
      <c r="X504">
        <v>17.063440493528901</v>
      </c>
      <c r="Y504">
        <v>16.719464056781799</v>
      </c>
      <c r="Z504">
        <v>16.282127166684699</v>
      </c>
      <c r="AA504">
        <v>4.1059255599975497</v>
      </c>
      <c r="AB504">
        <v>28.524574279785099</v>
      </c>
      <c r="AC504">
        <v>8.5281433018418493</v>
      </c>
      <c r="AD504">
        <v>8.5683286077132799</v>
      </c>
      <c r="AE504">
        <v>8.3923387250464891</v>
      </c>
      <c r="AF504">
        <v>0.288183461364663</v>
      </c>
      <c r="AG504">
        <v>3.4740773565018102E-3</v>
      </c>
      <c r="AH504">
        <v>6.3940352462720201E-2</v>
      </c>
      <c r="AI504" s="4">
        <v>8.0550562885896605E-5</v>
      </c>
      <c r="AJ504">
        <v>0</v>
      </c>
      <c r="AK504">
        <v>0</v>
      </c>
      <c r="AL504">
        <v>21.1218433904798</v>
      </c>
      <c r="AM504">
        <v>23.230967756527001</v>
      </c>
      <c r="AN504">
        <v>26.5840115640021</v>
      </c>
      <c r="AO504">
        <v>21.1218433904798</v>
      </c>
      <c r="AP504">
        <v>23.230967756527001</v>
      </c>
      <c r="AQ504">
        <v>26.5840115640021</v>
      </c>
      <c r="AR504">
        <v>0</v>
      </c>
      <c r="AS504">
        <v>0</v>
      </c>
      <c r="AT504">
        <v>0</v>
      </c>
    </row>
    <row r="505" spans="1:46" x14ac:dyDescent="0.25">
      <c r="A505">
        <v>506</v>
      </c>
      <c r="B505" t="s">
        <v>720</v>
      </c>
      <c r="C505">
        <v>1000</v>
      </c>
      <c r="D505">
        <v>3300</v>
      </c>
      <c r="E505">
        <v>3300</v>
      </c>
      <c r="F505" t="s">
        <v>59</v>
      </c>
      <c r="G505" t="s">
        <v>59</v>
      </c>
      <c r="H505" t="s">
        <v>59</v>
      </c>
      <c r="I505" t="s">
        <v>59</v>
      </c>
      <c r="J505">
        <v>10</v>
      </c>
      <c r="K505">
        <v>10</v>
      </c>
      <c r="L505">
        <v>0</v>
      </c>
      <c r="M505">
        <v>10</v>
      </c>
      <c r="N505">
        <v>10</v>
      </c>
      <c r="O505">
        <v>0</v>
      </c>
      <c r="P505" t="s">
        <v>62</v>
      </c>
      <c r="Q505" t="s">
        <v>65</v>
      </c>
      <c r="R505" t="s">
        <v>59</v>
      </c>
      <c r="S505" t="s">
        <v>59</v>
      </c>
      <c r="T505">
        <v>0.14666359871145801</v>
      </c>
      <c r="U505">
        <v>0.14666359871145801</v>
      </c>
      <c r="V505">
        <v>4.0667713663260896</v>
      </c>
      <c r="W505">
        <v>-999</v>
      </c>
      <c r="X505">
        <v>17.362400771174801</v>
      </c>
      <c r="Y505">
        <v>15.2391189997987</v>
      </c>
      <c r="Z505">
        <v>14.001668207361</v>
      </c>
      <c r="AA505">
        <v>4.4809265136718697</v>
      </c>
      <c r="AB505">
        <v>28.771537780761701</v>
      </c>
      <c r="AC505">
        <v>8.6272857063001993</v>
      </c>
      <c r="AD505">
        <v>8.6975703521621295</v>
      </c>
      <c r="AE505">
        <v>7.9550923347473104</v>
      </c>
      <c r="AF505">
        <v>0.36382880809940099</v>
      </c>
      <c r="AG505">
        <v>3.7474128203204997E-2</v>
      </c>
      <c r="AH505">
        <v>0.29838932351587599</v>
      </c>
      <c r="AI505">
        <v>1.63209210351942E-2</v>
      </c>
      <c r="AJ505">
        <v>2.2457432121491001E-2</v>
      </c>
      <c r="AK505">
        <v>1.18523997909231E-4</v>
      </c>
      <c r="AL505">
        <v>15.3289374876091</v>
      </c>
      <c r="AM505">
        <v>14.1016403604891</v>
      </c>
      <c r="AN505">
        <v>10.739766025273999</v>
      </c>
      <c r="AO505">
        <v>15.504983275467699</v>
      </c>
      <c r="AP505">
        <v>14.1016403604891</v>
      </c>
      <c r="AQ505">
        <v>10.739766025273999</v>
      </c>
      <c r="AR505">
        <v>13.620512846813501</v>
      </c>
      <c r="AS505">
        <v>0</v>
      </c>
      <c r="AT505">
        <v>0</v>
      </c>
    </row>
    <row r="506" spans="1:46" x14ac:dyDescent="0.25">
      <c r="A506">
        <v>507</v>
      </c>
      <c r="B506" t="s">
        <v>721</v>
      </c>
      <c r="C506">
        <v>10000</v>
      </c>
      <c r="D506">
        <v>10000</v>
      </c>
      <c r="E506">
        <v>10000</v>
      </c>
      <c r="F506" t="s">
        <v>59</v>
      </c>
      <c r="G506" t="s">
        <v>59</v>
      </c>
      <c r="H506" t="s">
        <v>59</v>
      </c>
      <c r="I506" t="s">
        <v>59</v>
      </c>
      <c r="J506">
        <v>10</v>
      </c>
      <c r="K506">
        <v>10</v>
      </c>
      <c r="L506">
        <v>0</v>
      </c>
      <c r="M506">
        <v>10</v>
      </c>
      <c r="N506">
        <v>0</v>
      </c>
      <c r="O506">
        <v>0</v>
      </c>
      <c r="P506" t="s">
        <v>60</v>
      </c>
      <c r="Q506" t="s">
        <v>65</v>
      </c>
      <c r="R506" t="s">
        <v>59</v>
      </c>
      <c r="S506" t="s">
        <v>59</v>
      </c>
      <c r="T506">
        <v>0.25126553152323899</v>
      </c>
      <c r="U506">
        <v>0.25126553152323899</v>
      </c>
      <c r="V506">
        <v>0</v>
      </c>
      <c r="W506">
        <v>-999</v>
      </c>
      <c r="X506">
        <v>17.0914910962051</v>
      </c>
      <c r="Y506">
        <v>15.2068326150402</v>
      </c>
      <c r="Z506">
        <v>13.793777009106501</v>
      </c>
      <c r="AA506">
        <v>4.5233387947082502</v>
      </c>
      <c r="AB506">
        <v>28.770732879638601</v>
      </c>
      <c r="AC506">
        <v>8.5833705104664606</v>
      </c>
      <c r="AD506">
        <v>9.4687721812976093</v>
      </c>
      <c r="AE506">
        <v>8.7419052893962306</v>
      </c>
      <c r="AF506">
        <v>0.20699493787390699</v>
      </c>
      <c r="AG506">
        <v>6.8497504275473204E-3</v>
      </c>
      <c r="AH506">
        <v>2.7795674183156899E-2</v>
      </c>
      <c r="AI506">
        <v>2.8000286014008498E-4</v>
      </c>
      <c r="AJ506">
        <v>4.8780487804877997E-3</v>
      </c>
      <c r="AK506" s="4">
        <v>1.3148379459361201E-5</v>
      </c>
      <c r="AL506">
        <v>11.755942197484</v>
      </c>
      <c r="AM506">
        <v>18.256437819604201</v>
      </c>
      <c r="AN506">
        <v>14.4960569075488</v>
      </c>
      <c r="AO506">
        <v>12.4108577280328</v>
      </c>
      <c r="AP506">
        <v>18.256437819604201</v>
      </c>
      <c r="AQ506">
        <v>14.4960569075488</v>
      </c>
      <c r="AR506">
        <v>5.4003579847686796</v>
      </c>
      <c r="AS506">
        <v>0</v>
      </c>
      <c r="AT506">
        <v>0</v>
      </c>
    </row>
    <row r="507" spans="1:46" x14ac:dyDescent="0.25">
      <c r="A507">
        <v>508</v>
      </c>
      <c r="B507" t="s">
        <v>722</v>
      </c>
      <c r="C507">
        <v>100</v>
      </c>
      <c r="D507">
        <v>1000</v>
      </c>
      <c r="E507">
        <v>1000</v>
      </c>
      <c r="F507" t="s">
        <v>59</v>
      </c>
      <c r="G507" t="s">
        <v>59</v>
      </c>
      <c r="H507" t="s">
        <v>59</v>
      </c>
      <c r="I507" t="s">
        <v>59</v>
      </c>
      <c r="J507">
        <v>2</v>
      </c>
      <c r="K507">
        <v>10</v>
      </c>
      <c r="L507">
        <v>0</v>
      </c>
      <c r="M507">
        <v>10</v>
      </c>
      <c r="N507">
        <v>10</v>
      </c>
      <c r="O507">
        <v>0</v>
      </c>
      <c r="P507" t="s">
        <v>62</v>
      </c>
      <c r="Q507" t="s">
        <v>65</v>
      </c>
      <c r="R507" t="s">
        <v>59</v>
      </c>
      <c r="S507" t="s">
        <v>59</v>
      </c>
      <c r="T507">
        <v>0.70684591052869405</v>
      </c>
      <c r="U507">
        <v>0.70684591052869405</v>
      </c>
      <c r="V507">
        <v>14.521035498467</v>
      </c>
      <c r="W507">
        <v>-999</v>
      </c>
      <c r="X507">
        <v>16.108511230496301</v>
      </c>
      <c r="Y507">
        <v>16.187577971827402</v>
      </c>
      <c r="Z507">
        <v>16.139017463808202</v>
      </c>
      <c r="AA507">
        <v>3.08600902557373</v>
      </c>
      <c r="AB507">
        <v>27.8201904296875</v>
      </c>
      <c r="AC507">
        <v>8.1254534740766893</v>
      </c>
      <c r="AD507">
        <v>8.1346401258446708</v>
      </c>
      <c r="AE507">
        <v>8.1350065407226992</v>
      </c>
      <c r="AF507">
        <v>9.7153185720741005E-3</v>
      </c>
      <c r="AG507" s="4">
        <v>2.49470133373115E-6</v>
      </c>
      <c r="AH507">
        <v>0</v>
      </c>
      <c r="AI507">
        <v>0</v>
      </c>
      <c r="AJ507">
        <v>0</v>
      </c>
      <c r="AK507">
        <v>0</v>
      </c>
      <c r="AL507">
        <v>10.0548885187808</v>
      </c>
      <c r="AM507">
        <v>10.433001329735101</v>
      </c>
      <c r="AN507">
        <v>10.690342602767601</v>
      </c>
      <c r="AO507">
        <v>10.073226000265301</v>
      </c>
      <c r="AP507">
        <v>10.4408668552714</v>
      </c>
      <c r="AQ507">
        <v>10.690342602767601</v>
      </c>
      <c r="AR507">
        <v>9.8771832634285399</v>
      </c>
      <c r="AS507">
        <v>10.190512932711201</v>
      </c>
      <c r="AT507">
        <v>0</v>
      </c>
    </row>
    <row r="508" spans="1:46" x14ac:dyDescent="0.25">
      <c r="A508">
        <v>509</v>
      </c>
      <c r="B508" t="s">
        <v>142</v>
      </c>
      <c r="C508">
        <v>1</v>
      </c>
      <c r="D508">
        <v>100</v>
      </c>
      <c r="E508">
        <v>100</v>
      </c>
      <c r="F508" t="s">
        <v>59</v>
      </c>
      <c r="G508" t="s">
        <v>59</v>
      </c>
      <c r="H508" t="s">
        <v>59</v>
      </c>
      <c r="I508" t="s">
        <v>59</v>
      </c>
      <c r="J508">
        <v>4</v>
      </c>
      <c r="K508">
        <v>10</v>
      </c>
      <c r="L508">
        <v>0</v>
      </c>
      <c r="M508">
        <v>90</v>
      </c>
      <c r="N508">
        <v>0</v>
      </c>
      <c r="O508">
        <v>0</v>
      </c>
      <c r="P508" t="s">
        <v>60</v>
      </c>
      <c r="Q508" t="s">
        <v>61</v>
      </c>
      <c r="R508" t="s">
        <v>59</v>
      </c>
      <c r="S508" t="s">
        <v>59</v>
      </c>
      <c r="T508">
        <v>0.16820987654320901</v>
      </c>
      <c r="U508">
        <v>0.16820987654320901</v>
      </c>
      <c r="V508">
        <v>0</v>
      </c>
      <c r="W508">
        <v>-999</v>
      </c>
      <c r="X508">
        <v>16.467063691880899</v>
      </c>
      <c r="Y508">
        <v>15.0791516851206</v>
      </c>
      <c r="Z508">
        <v>13.373087610517199</v>
      </c>
      <c r="AA508">
        <v>4.2226743698120099</v>
      </c>
      <c r="AB508">
        <v>25.354925155639599</v>
      </c>
      <c r="AC508">
        <v>10.221112427888</v>
      </c>
      <c r="AD508">
        <v>9.9002050806264403</v>
      </c>
      <c r="AE508">
        <v>9.1585089365641199</v>
      </c>
      <c r="AF508">
        <v>6.4814814814814797E-2</v>
      </c>
      <c r="AG508">
        <v>2.2158280336930401E-3</v>
      </c>
      <c r="AH508">
        <v>0</v>
      </c>
      <c r="AI508">
        <v>0</v>
      </c>
      <c r="AJ508">
        <v>0</v>
      </c>
      <c r="AK508">
        <v>0</v>
      </c>
      <c r="AL508">
        <v>30.9642317209601</v>
      </c>
      <c r="AM508">
        <v>27.416252101880701</v>
      </c>
      <c r="AN508">
        <v>22.190344607437002</v>
      </c>
      <c r="AO508">
        <v>46.867314761484003</v>
      </c>
      <c r="AP508">
        <v>46.879087275419401</v>
      </c>
      <c r="AQ508">
        <v>0</v>
      </c>
      <c r="AR508">
        <v>22.5626029448343</v>
      </c>
      <c r="AS508">
        <v>22.6498434879529</v>
      </c>
      <c r="AT508">
        <v>22.190344607437002</v>
      </c>
    </row>
    <row r="509" spans="1:46" x14ac:dyDescent="0.25">
      <c r="A509">
        <v>510</v>
      </c>
      <c r="B509" t="s">
        <v>723</v>
      </c>
      <c r="C509">
        <v>100</v>
      </c>
      <c r="D509">
        <v>1000</v>
      </c>
      <c r="E509">
        <v>1000</v>
      </c>
      <c r="F509" t="s">
        <v>59</v>
      </c>
      <c r="G509" t="s">
        <v>59</v>
      </c>
      <c r="H509" t="s">
        <v>59</v>
      </c>
      <c r="I509" t="s">
        <v>59</v>
      </c>
      <c r="J509">
        <v>25</v>
      </c>
      <c r="K509">
        <v>10</v>
      </c>
      <c r="L509">
        <v>0</v>
      </c>
      <c r="M509">
        <v>1</v>
      </c>
      <c r="N509">
        <v>10</v>
      </c>
      <c r="O509">
        <v>0</v>
      </c>
      <c r="P509" t="s">
        <v>60</v>
      </c>
      <c r="Q509" t="s">
        <v>65</v>
      </c>
      <c r="R509" t="s">
        <v>59</v>
      </c>
      <c r="S509" t="s">
        <v>59</v>
      </c>
      <c r="T509">
        <v>7.80947998159226E-2</v>
      </c>
      <c r="U509">
        <v>7.80947998159226E-2</v>
      </c>
      <c r="V509">
        <v>0</v>
      </c>
      <c r="W509">
        <v>-999</v>
      </c>
      <c r="X509">
        <v>17.965535598803999</v>
      </c>
      <c r="Y509">
        <v>14.0286348160132</v>
      </c>
      <c r="Z509">
        <v>12.541875594252801</v>
      </c>
      <c r="AA509">
        <v>4.3487052917480398</v>
      </c>
      <c r="AB509">
        <v>27.1124954223632</v>
      </c>
      <c r="AC509">
        <v>9.4709361283064801</v>
      </c>
      <c r="AD509">
        <v>7.8074669410207802</v>
      </c>
      <c r="AE509">
        <v>6.8425349366774197</v>
      </c>
      <c r="AF509">
        <v>0.36014726184997697</v>
      </c>
      <c r="AG509">
        <v>0.109071014453286</v>
      </c>
      <c r="AH509">
        <v>0.36014726184997697</v>
      </c>
      <c r="AI509">
        <v>7.8899244974408894E-2</v>
      </c>
      <c r="AJ509">
        <v>0.21352968246663501</v>
      </c>
      <c r="AK509">
        <v>2.33369382001429E-2</v>
      </c>
      <c r="AL509">
        <v>17.8969995990137</v>
      </c>
      <c r="AM509">
        <v>7.5012311606572197</v>
      </c>
      <c r="AN509">
        <v>4.5592879326029001</v>
      </c>
      <c r="AO509">
        <v>17.9380755774303</v>
      </c>
      <c r="AP509">
        <v>7.5012311606572197</v>
      </c>
      <c r="AQ509">
        <v>4.5592879326029001</v>
      </c>
      <c r="AR509">
        <v>13.4751705224697</v>
      </c>
      <c r="AS509">
        <v>0</v>
      </c>
      <c r="AT509">
        <v>0</v>
      </c>
    </row>
    <row r="510" spans="1:46" x14ac:dyDescent="0.25">
      <c r="A510">
        <v>511</v>
      </c>
      <c r="B510" t="s">
        <v>724</v>
      </c>
      <c r="C510">
        <v>100</v>
      </c>
      <c r="D510">
        <v>1000</v>
      </c>
      <c r="E510">
        <v>1000</v>
      </c>
      <c r="F510" t="s">
        <v>59</v>
      </c>
      <c r="G510" t="s">
        <v>59</v>
      </c>
      <c r="H510" t="s">
        <v>59</v>
      </c>
      <c r="I510" t="s">
        <v>59</v>
      </c>
      <c r="J510">
        <v>2</v>
      </c>
      <c r="K510">
        <v>10</v>
      </c>
      <c r="L510">
        <v>0</v>
      </c>
      <c r="M510">
        <v>50</v>
      </c>
      <c r="N510">
        <v>0</v>
      </c>
      <c r="O510">
        <v>0</v>
      </c>
      <c r="P510" t="s">
        <v>62</v>
      </c>
      <c r="Q510" t="s">
        <v>65</v>
      </c>
      <c r="R510" t="s">
        <v>59</v>
      </c>
      <c r="S510" t="s">
        <v>59</v>
      </c>
      <c r="T510">
        <v>0.366922729326705</v>
      </c>
      <c r="U510">
        <v>0.366922729326705</v>
      </c>
      <c r="V510">
        <v>0</v>
      </c>
      <c r="W510">
        <v>-999</v>
      </c>
      <c r="X510">
        <v>15.7373649810053</v>
      </c>
      <c r="Y510">
        <v>15.549524328443701</v>
      </c>
      <c r="Z510">
        <v>15.4234105725831</v>
      </c>
      <c r="AA510">
        <v>2.8652267456054599</v>
      </c>
      <c r="AB510">
        <v>26.6199035644531</v>
      </c>
      <c r="AC510">
        <v>8.4753430922862005</v>
      </c>
      <c r="AD510">
        <v>8.4534275646867396</v>
      </c>
      <c r="AE510">
        <v>8.4358388079872597</v>
      </c>
      <c r="AF510">
        <v>4.27022141888838E-2</v>
      </c>
      <c r="AG510" s="4">
        <v>5.4317620725359698E-5</v>
      </c>
      <c r="AH510">
        <v>0</v>
      </c>
      <c r="AI510">
        <v>0</v>
      </c>
      <c r="AJ510">
        <v>0</v>
      </c>
      <c r="AK510">
        <v>0</v>
      </c>
      <c r="AL510">
        <v>26.1182508296354</v>
      </c>
      <c r="AM510">
        <v>26.018973038174</v>
      </c>
      <c r="AN510">
        <v>26.076497043061199</v>
      </c>
      <c r="AO510">
        <v>30.450787751432699</v>
      </c>
      <c r="AP510">
        <v>30.623432990680701</v>
      </c>
      <c r="AQ510">
        <v>30.749326505382498</v>
      </c>
      <c r="AR510">
        <v>21.2138858170037</v>
      </c>
      <c r="AS510">
        <v>21.5053446173556</v>
      </c>
      <c r="AT510">
        <v>21.6183205242389</v>
      </c>
    </row>
    <row r="511" spans="1:46" x14ac:dyDescent="0.25">
      <c r="A511">
        <v>512</v>
      </c>
      <c r="B511" t="s">
        <v>725</v>
      </c>
      <c r="C511">
        <v>100</v>
      </c>
      <c r="D511">
        <v>1000</v>
      </c>
      <c r="E511">
        <v>1000</v>
      </c>
      <c r="F511" t="s">
        <v>59</v>
      </c>
      <c r="G511" t="s">
        <v>59</v>
      </c>
      <c r="H511" t="s">
        <v>59</v>
      </c>
      <c r="I511" t="s">
        <v>59</v>
      </c>
      <c r="J511">
        <v>10</v>
      </c>
      <c r="K511">
        <v>10</v>
      </c>
      <c r="L511">
        <v>0</v>
      </c>
      <c r="M511">
        <v>1</v>
      </c>
      <c r="N511">
        <v>0</v>
      </c>
      <c r="O511">
        <v>0</v>
      </c>
      <c r="P511" t="s">
        <v>60</v>
      </c>
      <c r="Q511" t="s">
        <v>61</v>
      </c>
      <c r="R511" t="s">
        <v>59</v>
      </c>
      <c r="S511" t="s">
        <v>59</v>
      </c>
      <c r="T511">
        <v>0.205798435342844</v>
      </c>
      <c r="U511">
        <v>0.205798435342844</v>
      </c>
      <c r="V511">
        <v>0</v>
      </c>
      <c r="W511">
        <v>-999</v>
      </c>
      <c r="X511">
        <v>17.668506369522699</v>
      </c>
      <c r="Y511">
        <v>15.334698952547599</v>
      </c>
      <c r="Z511">
        <v>14.2371659462605</v>
      </c>
      <c r="AA511">
        <v>5.0726118087768501</v>
      </c>
      <c r="AB511">
        <v>28.506080627441399</v>
      </c>
      <c r="AC511">
        <v>9.8942019084714499</v>
      </c>
      <c r="AD511">
        <v>9.4730543262860394</v>
      </c>
      <c r="AE511">
        <v>6.8508676441437597</v>
      </c>
      <c r="AF511">
        <v>0.36382880809940099</v>
      </c>
      <c r="AG511">
        <v>8.7355947355301306E-2</v>
      </c>
      <c r="AH511">
        <v>0.36382880809940099</v>
      </c>
      <c r="AI511">
        <v>7.0827680011526298E-2</v>
      </c>
      <c r="AJ511">
        <v>0.36382880809940099</v>
      </c>
      <c r="AK511">
        <v>4.4637773933683698E-2</v>
      </c>
      <c r="AL511">
        <v>37.319151094577698</v>
      </c>
      <c r="AM511">
        <v>34.663941219938501</v>
      </c>
      <c r="AN511">
        <v>26.696096917315899</v>
      </c>
      <c r="AO511">
        <v>37.409857150302003</v>
      </c>
      <c r="AP511">
        <v>34.663941219938501</v>
      </c>
      <c r="AQ511">
        <v>26.696096917315899</v>
      </c>
      <c r="AR511">
        <v>27.554644195849999</v>
      </c>
      <c r="AS511">
        <v>0</v>
      </c>
      <c r="AT511">
        <v>0</v>
      </c>
    </row>
    <row r="512" spans="1:46" x14ac:dyDescent="0.25">
      <c r="A512">
        <v>513</v>
      </c>
      <c r="B512" t="s">
        <v>113</v>
      </c>
      <c r="C512">
        <v>1</v>
      </c>
      <c r="D512">
        <v>100</v>
      </c>
      <c r="E512">
        <v>100</v>
      </c>
      <c r="F512" t="s">
        <v>59</v>
      </c>
      <c r="G512" t="s">
        <v>59</v>
      </c>
      <c r="H512" t="s">
        <v>59</v>
      </c>
      <c r="I512" t="s">
        <v>59</v>
      </c>
      <c r="J512">
        <v>2</v>
      </c>
      <c r="K512">
        <v>10</v>
      </c>
      <c r="L512">
        <v>0</v>
      </c>
      <c r="M512">
        <v>25</v>
      </c>
      <c r="N512">
        <v>25</v>
      </c>
      <c r="O512">
        <v>0</v>
      </c>
      <c r="P512" t="s">
        <v>62</v>
      </c>
      <c r="Q512" t="s">
        <v>65</v>
      </c>
      <c r="R512" t="s">
        <v>59</v>
      </c>
      <c r="S512" t="s">
        <v>59</v>
      </c>
      <c r="T512">
        <v>0.78395061728394999</v>
      </c>
      <c r="U512">
        <v>0.78395061728394999</v>
      </c>
      <c r="V512">
        <v>36.1006682259695</v>
      </c>
      <c r="W512">
        <v>-999</v>
      </c>
      <c r="X512">
        <v>16.7108386004412</v>
      </c>
      <c r="Y512">
        <v>16.642384625863301</v>
      </c>
      <c r="Z512">
        <v>16.528692245483398</v>
      </c>
      <c r="AA512">
        <v>6.0560841560363698</v>
      </c>
      <c r="AB512">
        <v>27.4232463836669</v>
      </c>
      <c r="AC512">
        <v>8.0626994003484196</v>
      </c>
      <c r="AD512">
        <v>8.0517318421515807</v>
      </c>
      <c r="AE512">
        <v>8.0294128417968693</v>
      </c>
      <c r="AF512">
        <v>0.104938271604938</v>
      </c>
      <c r="AG512" s="4">
        <v>2.31876729679995E-5</v>
      </c>
      <c r="AH512">
        <v>0</v>
      </c>
      <c r="AI512">
        <v>0</v>
      </c>
      <c r="AJ512">
        <v>0</v>
      </c>
      <c r="AK512">
        <v>0</v>
      </c>
      <c r="AL512">
        <v>9.0532017180949094</v>
      </c>
      <c r="AM512">
        <v>9.5985761342638707</v>
      </c>
      <c r="AN512">
        <v>10.2325378175882</v>
      </c>
      <c r="AO512">
        <v>9.0563635567436194</v>
      </c>
      <c r="AP512">
        <v>9.6158328596707197</v>
      </c>
      <c r="AQ512">
        <v>10.2624969262343</v>
      </c>
      <c r="AR512">
        <v>9.0380700617046106</v>
      </c>
      <c r="AS512">
        <v>9.5242394709728107</v>
      </c>
      <c r="AT512">
        <v>10.112701383003801</v>
      </c>
    </row>
    <row r="513" spans="1:46" x14ac:dyDescent="0.25">
      <c r="A513">
        <v>514</v>
      </c>
      <c r="B513" t="s">
        <v>726</v>
      </c>
      <c r="C513">
        <v>1000</v>
      </c>
      <c r="D513">
        <v>3300</v>
      </c>
      <c r="E513">
        <v>3300</v>
      </c>
      <c r="F513" t="s">
        <v>59</v>
      </c>
      <c r="G513" t="s">
        <v>59</v>
      </c>
      <c r="H513" t="s">
        <v>59</v>
      </c>
      <c r="I513" t="s">
        <v>59</v>
      </c>
      <c r="J513">
        <v>25</v>
      </c>
      <c r="K513">
        <v>10</v>
      </c>
      <c r="L513">
        <v>0</v>
      </c>
      <c r="M513">
        <v>25</v>
      </c>
      <c r="N513">
        <v>0</v>
      </c>
      <c r="O513">
        <v>0</v>
      </c>
      <c r="P513" t="s">
        <v>62</v>
      </c>
      <c r="Q513" t="s">
        <v>65</v>
      </c>
      <c r="R513" t="s">
        <v>59</v>
      </c>
      <c r="S513" t="s">
        <v>59</v>
      </c>
      <c r="T513">
        <v>5.4993097100782297E-2</v>
      </c>
      <c r="U513">
        <v>5.4993097100782297E-2</v>
      </c>
      <c r="V513">
        <v>0</v>
      </c>
      <c r="W513">
        <v>-999</v>
      </c>
      <c r="X513">
        <v>17.56570847639</v>
      </c>
      <c r="Y513">
        <v>12.155102384685801</v>
      </c>
      <c r="Z513">
        <v>10.207911475645201</v>
      </c>
      <c r="AA513">
        <v>2.47393321990966</v>
      </c>
      <c r="AB513">
        <v>26.9393997192382</v>
      </c>
      <c r="AC513">
        <v>9.4483363726037002</v>
      </c>
      <c r="AD513">
        <v>7.7535282104873202</v>
      </c>
      <c r="AE513">
        <v>7.3027788897173096</v>
      </c>
      <c r="AF513">
        <v>0.36014726184997697</v>
      </c>
      <c r="AG513">
        <v>9.2771413833163494E-2</v>
      </c>
      <c r="AH513">
        <v>0.35462494247583898</v>
      </c>
      <c r="AI513">
        <v>5.6026470685650399E-2</v>
      </c>
      <c r="AJ513">
        <v>1.6658996778647E-2</v>
      </c>
      <c r="AK513" s="4">
        <v>3.3620039595612799E-5</v>
      </c>
      <c r="AL513">
        <v>17.336122336871899</v>
      </c>
      <c r="AM513">
        <v>4.80255963874637</v>
      </c>
      <c r="AN513">
        <v>2.7281272858512202</v>
      </c>
      <c r="AO513">
        <v>19.035461026376399</v>
      </c>
      <c r="AP513">
        <v>4.7790033217368304</v>
      </c>
      <c r="AQ513">
        <v>2.7267254709033302</v>
      </c>
      <c r="AR513">
        <v>11.766439427373999</v>
      </c>
      <c r="AS513">
        <v>4.9406029510120399</v>
      </c>
      <c r="AT513">
        <v>2.7530699242344401</v>
      </c>
    </row>
    <row r="514" spans="1:46" x14ac:dyDescent="0.25">
      <c r="A514">
        <v>515</v>
      </c>
      <c r="B514" t="s">
        <v>727</v>
      </c>
      <c r="C514">
        <v>100</v>
      </c>
      <c r="D514">
        <v>1000</v>
      </c>
      <c r="E514">
        <v>1000</v>
      </c>
      <c r="F514" t="s">
        <v>59</v>
      </c>
      <c r="G514" t="s">
        <v>59</v>
      </c>
      <c r="H514" t="s">
        <v>59</v>
      </c>
      <c r="I514" t="s">
        <v>59</v>
      </c>
      <c r="J514">
        <v>10</v>
      </c>
      <c r="K514">
        <v>10</v>
      </c>
      <c r="L514">
        <v>0</v>
      </c>
      <c r="M514">
        <v>50</v>
      </c>
      <c r="N514">
        <v>10</v>
      </c>
      <c r="O514">
        <v>0</v>
      </c>
      <c r="P514" t="s">
        <v>62</v>
      </c>
      <c r="Q514" t="s">
        <v>61</v>
      </c>
      <c r="R514" t="s">
        <v>59</v>
      </c>
      <c r="S514" t="s">
        <v>59</v>
      </c>
      <c r="T514">
        <v>7.46433502070869E-2</v>
      </c>
      <c r="U514">
        <v>7.46433502070869E-2</v>
      </c>
      <c r="V514">
        <v>4.2422080959860704</v>
      </c>
      <c r="W514">
        <v>-999</v>
      </c>
      <c r="X514">
        <v>17.922178097271502</v>
      </c>
      <c r="Y514">
        <v>14.7641539195834</v>
      </c>
      <c r="Z514">
        <v>13.1040461583968</v>
      </c>
      <c r="AA514">
        <v>3.9742350578308101</v>
      </c>
      <c r="AB514">
        <v>28.866399765014599</v>
      </c>
      <c r="AC514">
        <v>11.4326011198652</v>
      </c>
      <c r="AD514">
        <v>9.1334894222385792</v>
      </c>
      <c r="AE514">
        <v>6.8281302758313096</v>
      </c>
      <c r="AF514">
        <v>0.36382880809940099</v>
      </c>
      <c r="AG514">
        <v>9.8989643873128197E-2</v>
      </c>
      <c r="AH514">
        <v>0.36382880809940099</v>
      </c>
      <c r="AI514">
        <v>8.4147197931140894E-2</v>
      </c>
      <c r="AJ514">
        <v>0.31191900598251199</v>
      </c>
      <c r="AK514">
        <v>5.1977262176968901E-2</v>
      </c>
      <c r="AL514">
        <v>55.075650208413897</v>
      </c>
      <c r="AM514">
        <v>28.905153203036701</v>
      </c>
      <c r="AN514">
        <v>19.398414300761701</v>
      </c>
      <c r="AO514">
        <v>54.7688690826825</v>
      </c>
      <c r="AP514">
        <v>29.927473292678201</v>
      </c>
      <c r="AQ514">
        <v>19.465164412552902</v>
      </c>
      <c r="AR514">
        <v>55.425006273838299</v>
      </c>
      <c r="AS514">
        <v>27.901125122951498</v>
      </c>
      <c r="AT514">
        <v>19.3338329651659</v>
      </c>
    </row>
    <row r="515" spans="1:46" x14ac:dyDescent="0.25">
      <c r="A515">
        <v>516</v>
      </c>
      <c r="B515" t="s">
        <v>728</v>
      </c>
      <c r="C515">
        <v>10</v>
      </c>
      <c r="D515">
        <v>330</v>
      </c>
      <c r="E515">
        <v>330</v>
      </c>
      <c r="F515" t="s">
        <v>59</v>
      </c>
      <c r="G515" t="s">
        <v>59</v>
      </c>
      <c r="H515" t="s">
        <v>59</v>
      </c>
      <c r="I515" t="s">
        <v>59</v>
      </c>
      <c r="J515">
        <v>10</v>
      </c>
      <c r="K515">
        <v>10</v>
      </c>
      <c r="L515">
        <v>0</v>
      </c>
      <c r="M515">
        <v>25</v>
      </c>
      <c r="N515">
        <v>10</v>
      </c>
      <c r="O515">
        <v>0</v>
      </c>
      <c r="P515" t="s">
        <v>60</v>
      </c>
      <c r="Q515" t="s">
        <v>65</v>
      </c>
      <c r="R515" t="s">
        <v>59</v>
      </c>
      <c r="S515" t="s">
        <v>59</v>
      </c>
      <c r="T515">
        <v>0.23777208706786099</v>
      </c>
      <c r="U515">
        <v>0.23777208706786099</v>
      </c>
      <c r="V515">
        <v>8.7797506059919002</v>
      </c>
      <c r="W515">
        <v>-999</v>
      </c>
      <c r="X515">
        <v>17.9104833834913</v>
      </c>
      <c r="Y515">
        <v>15.662879787884799</v>
      </c>
      <c r="Z515">
        <v>14.2403433177392</v>
      </c>
      <c r="AA515">
        <v>5.1478457450866699</v>
      </c>
      <c r="AB515">
        <v>28.570238113403299</v>
      </c>
      <c r="AC515">
        <v>8.7544653156197398</v>
      </c>
      <c r="AD515">
        <v>9.1520017081866598</v>
      </c>
      <c r="AE515">
        <v>7.6961690271404404</v>
      </c>
      <c r="AF515">
        <v>0.29500640204865503</v>
      </c>
      <c r="AG515">
        <v>3.6540139006228899E-2</v>
      </c>
      <c r="AH515">
        <v>0.20717029449423799</v>
      </c>
      <c r="AI515">
        <v>2.0902349974412399E-2</v>
      </c>
      <c r="AJ515">
        <v>6.1971830985915403E-2</v>
      </c>
      <c r="AK515">
        <v>6.6578390926245404E-4</v>
      </c>
      <c r="AL515">
        <v>14.054604960981401</v>
      </c>
      <c r="AM515">
        <v>17.607493098186701</v>
      </c>
      <c r="AN515">
        <v>12.9718072542691</v>
      </c>
      <c r="AO515">
        <v>14.005666913100001</v>
      </c>
      <c r="AP515">
        <v>18.402558747308198</v>
      </c>
      <c r="AQ515">
        <v>12.9948984659635</v>
      </c>
      <c r="AR515">
        <v>14.2240704296447</v>
      </c>
      <c r="AS515">
        <v>13.4599006286034</v>
      </c>
      <c r="AT515">
        <v>12.6435821737561</v>
      </c>
    </row>
    <row r="516" spans="1:46" x14ac:dyDescent="0.25">
      <c r="A516">
        <v>517</v>
      </c>
      <c r="B516" t="s">
        <v>729</v>
      </c>
      <c r="C516">
        <v>100</v>
      </c>
      <c r="D516">
        <v>1000</v>
      </c>
      <c r="E516">
        <v>1000</v>
      </c>
      <c r="F516" t="s">
        <v>59</v>
      </c>
      <c r="G516" t="s">
        <v>59</v>
      </c>
      <c r="H516" t="s">
        <v>59</v>
      </c>
      <c r="I516" t="s">
        <v>59</v>
      </c>
      <c r="J516">
        <v>10</v>
      </c>
      <c r="K516">
        <v>10</v>
      </c>
      <c r="L516">
        <v>0</v>
      </c>
      <c r="M516">
        <v>25</v>
      </c>
      <c r="N516">
        <v>10</v>
      </c>
      <c r="O516">
        <v>0</v>
      </c>
      <c r="P516" t="s">
        <v>60</v>
      </c>
      <c r="Q516" t="s">
        <v>61</v>
      </c>
      <c r="R516" t="s">
        <v>59</v>
      </c>
      <c r="S516" t="s">
        <v>59</v>
      </c>
      <c r="T516">
        <v>0.177910722503451</v>
      </c>
      <c r="U516">
        <v>0.177910722503451</v>
      </c>
      <c r="V516">
        <v>5.5410983693881297</v>
      </c>
      <c r="W516">
        <v>-999</v>
      </c>
      <c r="X516">
        <v>17.829719301198299</v>
      </c>
      <c r="Y516">
        <v>15.1009499349948</v>
      </c>
      <c r="Z516">
        <v>13.8495057377246</v>
      </c>
      <c r="AA516">
        <v>4.6894993782043404</v>
      </c>
      <c r="AB516">
        <v>28.955581665038999</v>
      </c>
      <c r="AC516">
        <v>10.502188421425799</v>
      </c>
      <c r="AD516">
        <v>9.5397590409549498</v>
      </c>
      <c r="AE516">
        <v>6.7643136059472297</v>
      </c>
      <c r="AF516">
        <v>0.36382880809940099</v>
      </c>
      <c r="AG516">
        <v>0.100826519595358</v>
      </c>
      <c r="AH516">
        <v>0.36382880809940099</v>
      </c>
      <c r="AI516">
        <v>8.3037726153879707E-2</v>
      </c>
      <c r="AJ516">
        <v>0.36382880809940099</v>
      </c>
      <c r="AK516">
        <v>5.2550709664005497E-2</v>
      </c>
      <c r="AL516">
        <v>40.398566513214398</v>
      </c>
      <c r="AM516">
        <v>33.663950147809601</v>
      </c>
      <c r="AN516">
        <v>25.296319531990498</v>
      </c>
      <c r="AO516">
        <v>40.718297498984498</v>
      </c>
      <c r="AP516">
        <v>34.157670198404603</v>
      </c>
      <c r="AQ516">
        <v>25.274674532949401</v>
      </c>
      <c r="AR516">
        <v>39.350629325601801</v>
      </c>
      <c r="AS516">
        <v>30.854053484021101</v>
      </c>
      <c r="AT516">
        <v>25.6814512390673</v>
      </c>
    </row>
    <row r="517" spans="1:46" x14ac:dyDescent="0.25">
      <c r="A517">
        <v>518</v>
      </c>
      <c r="B517" t="s">
        <v>730</v>
      </c>
      <c r="C517">
        <v>1000</v>
      </c>
      <c r="D517">
        <v>3300</v>
      </c>
      <c r="E517">
        <v>3300</v>
      </c>
      <c r="F517" t="s">
        <v>59</v>
      </c>
      <c r="G517" t="s">
        <v>59</v>
      </c>
      <c r="H517" t="s">
        <v>59</v>
      </c>
      <c r="I517" t="s">
        <v>59</v>
      </c>
      <c r="J517">
        <v>25</v>
      </c>
      <c r="K517">
        <v>10</v>
      </c>
      <c r="L517">
        <v>0</v>
      </c>
      <c r="M517">
        <v>0</v>
      </c>
      <c r="N517">
        <v>0</v>
      </c>
      <c r="O517">
        <v>0</v>
      </c>
      <c r="P517" t="s">
        <v>62</v>
      </c>
      <c r="Q517" t="s">
        <v>65</v>
      </c>
      <c r="R517" t="s">
        <v>59</v>
      </c>
      <c r="S517" t="s">
        <v>59</v>
      </c>
      <c r="T517">
        <v>6.8890934192360795E-2</v>
      </c>
      <c r="U517">
        <v>6.8890934192360795E-2</v>
      </c>
      <c r="V517">
        <v>8.5799663050406192</v>
      </c>
      <c r="W517">
        <v>-999</v>
      </c>
      <c r="X517">
        <v>17.4885210378675</v>
      </c>
      <c r="Y517">
        <v>12.625913081426701</v>
      </c>
      <c r="Z517">
        <v>10.834416102488101</v>
      </c>
      <c r="AA517">
        <v>2.7731359004974299</v>
      </c>
      <c r="AB517">
        <v>26.990034103393501</v>
      </c>
      <c r="AC517">
        <v>9.2750165090547707</v>
      </c>
      <c r="AD517">
        <v>7.5922435066386402</v>
      </c>
      <c r="AE517">
        <v>6.9650851389683703</v>
      </c>
      <c r="AF517">
        <v>0.36014726184997697</v>
      </c>
      <c r="AG517">
        <v>9.7780349292461002E-2</v>
      </c>
      <c r="AH517">
        <v>0.36014726184997697</v>
      </c>
      <c r="AI517">
        <v>6.2304847958007802E-2</v>
      </c>
      <c r="AJ517">
        <v>2.9820524620340499E-2</v>
      </c>
      <c r="AK517" s="4">
        <v>9.7140856211766195E-5</v>
      </c>
      <c r="AL517">
        <v>19.0324570326312</v>
      </c>
      <c r="AM517">
        <v>5.8215088155795698</v>
      </c>
      <c r="AN517">
        <v>3.3244423580520999</v>
      </c>
      <c r="AO517">
        <v>19.0324570326312</v>
      </c>
      <c r="AP517">
        <v>5.8215088155795698</v>
      </c>
      <c r="AQ517">
        <v>3.3244423580520999</v>
      </c>
      <c r="AR517">
        <v>0</v>
      </c>
      <c r="AS517">
        <v>0</v>
      </c>
      <c r="AT517">
        <v>0</v>
      </c>
    </row>
    <row r="518" spans="1:46" x14ac:dyDescent="0.25">
      <c r="A518">
        <v>519</v>
      </c>
      <c r="B518" t="s">
        <v>731</v>
      </c>
      <c r="C518">
        <v>10</v>
      </c>
      <c r="D518">
        <v>330</v>
      </c>
      <c r="E518">
        <v>330</v>
      </c>
      <c r="F518" t="s">
        <v>59</v>
      </c>
      <c r="G518" t="s">
        <v>59</v>
      </c>
      <c r="H518" t="s">
        <v>59</v>
      </c>
      <c r="I518" t="s">
        <v>59</v>
      </c>
      <c r="J518">
        <v>10</v>
      </c>
      <c r="K518">
        <v>10</v>
      </c>
      <c r="L518">
        <v>0</v>
      </c>
      <c r="M518">
        <v>50</v>
      </c>
      <c r="N518">
        <v>0</v>
      </c>
      <c r="O518">
        <v>0</v>
      </c>
      <c r="P518" t="s">
        <v>62</v>
      </c>
      <c r="Q518" t="s">
        <v>61</v>
      </c>
      <c r="R518" t="s">
        <v>59</v>
      </c>
      <c r="S518" t="s">
        <v>59</v>
      </c>
      <c r="T518">
        <v>7.5032010243277797E-2</v>
      </c>
      <c r="U518">
        <v>7.5032010243277797E-2</v>
      </c>
      <c r="V518">
        <v>0</v>
      </c>
      <c r="W518">
        <v>-999</v>
      </c>
      <c r="X518">
        <v>18.267443499400201</v>
      </c>
      <c r="Y518">
        <v>15.698940254088701</v>
      </c>
      <c r="Z518">
        <v>13.9649916322018</v>
      </c>
      <c r="AA518">
        <v>4.7215313911437899</v>
      </c>
      <c r="AB518">
        <v>28.7378540039062</v>
      </c>
      <c r="AC518">
        <v>10.6455730775254</v>
      </c>
      <c r="AD518">
        <v>8.7736802829814007</v>
      </c>
      <c r="AE518">
        <v>6.6038086940425096</v>
      </c>
      <c r="AF518">
        <v>0.390524967989756</v>
      </c>
      <c r="AG518">
        <v>7.7800318860137593E-2</v>
      </c>
      <c r="AH518">
        <v>0.390524967989756</v>
      </c>
      <c r="AI518">
        <v>6.0679936370837399E-2</v>
      </c>
      <c r="AJ518">
        <v>0.30883482714468602</v>
      </c>
      <c r="AK518">
        <v>3.5537877737145798E-2</v>
      </c>
      <c r="AL518">
        <v>42.724061437519801</v>
      </c>
      <c r="AM518">
        <v>22.495701235406099</v>
      </c>
      <c r="AN518">
        <v>14.8619377346579</v>
      </c>
      <c r="AO518">
        <v>51.525779056353301</v>
      </c>
      <c r="AP518">
        <v>23.3272315082353</v>
      </c>
      <c r="AQ518">
        <v>15.033382984218999</v>
      </c>
      <c r="AR518">
        <v>31.885374884042101</v>
      </c>
      <c r="AS518">
        <v>21.694806288418</v>
      </c>
      <c r="AT518">
        <v>14.7014026373416</v>
      </c>
    </row>
    <row r="519" spans="1:46" x14ac:dyDescent="0.25">
      <c r="A519">
        <v>520</v>
      </c>
      <c r="B519" t="s">
        <v>732</v>
      </c>
      <c r="C519">
        <v>100</v>
      </c>
      <c r="D519">
        <v>1000</v>
      </c>
      <c r="E519">
        <v>1000</v>
      </c>
      <c r="F519" t="s">
        <v>59</v>
      </c>
      <c r="G519" t="s">
        <v>59</v>
      </c>
      <c r="H519" t="s">
        <v>59</v>
      </c>
      <c r="I519" t="s">
        <v>59</v>
      </c>
      <c r="J519">
        <v>10</v>
      </c>
      <c r="K519">
        <v>10</v>
      </c>
      <c r="L519">
        <v>0</v>
      </c>
      <c r="M519">
        <v>50</v>
      </c>
      <c r="N519">
        <v>25</v>
      </c>
      <c r="O519">
        <v>0</v>
      </c>
      <c r="P519" t="s">
        <v>60</v>
      </c>
      <c r="Q519" t="s">
        <v>61</v>
      </c>
      <c r="R519" t="s">
        <v>59</v>
      </c>
      <c r="S519" t="s">
        <v>59</v>
      </c>
      <c r="T519">
        <v>0.144546709618039</v>
      </c>
      <c r="U519">
        <v>0.144546709618039</v>
      </c>
      <c r="V519">
        <v>15.243344415829799</v>
      </c>
      <c r="W519">
        <v>-999</v>
      </c>
      <c r="X519">
        <v>17.922178097271502</v>
      </c>
      <c r="Y519">
        <v>14.7641539195834</v>
      </c>
      <c r="Z519">
        <v>13.1040461583968</v>
      </c>
      <c r="AA519">
        <v>3.9742350578308101</v>
      </c>
      <c r="AB519">
        <v>28.866399765014599</v>
      </c>
      <c r="AC519">
        <v>11.810371494161499</v>
      </c>
      <c r="AD519">
        <v>9.9338905665436794</v>
      </c>
      <c r="AE519">
        <v>6.9719481004487402</v>
      </c>
      <c r="AF519">
        <v>0.36382880809940099</v>
      </c>
      <c r="AG519">
        <v>0.106759550403572</v>
      </c>
      <c r="AH519">
        <v>0.36382880809940099</v>
      </c>
      <c r="AI519">
        <v>9.3166640453688596E-2</v>
      </c>
      <c r="AJ519">
        <v>0.349746893695352</v>
      </c>
      <c r="AK519">
        <v>5.9136748670575001E-2</v>
      </c>
      <c r="AL519">
        <v>43.736797527337004</v>
      </c>
      <c r="AM519">
        <v>30.628178514638801</v>
      </c>
      <c r="AN519">
        <v>21.853326229268401</v>
      </c>
      <c r="AO519">
        <v>42.946956205301397</v>
      </c>
      <c r="AP519">
        <v>32.0233723318714</v>
      </c>
      <c r="AQ519">
        <v>21.733012257090301</v>
      </c>
      <c r="AR519">
        <v>44.636252654891202</v>
      </c>
      <c r="AS519">
        <v>29.257948403877599</v>
      </c>
      <c r="AT519">
        <v>21.9697310832168</v>
      </c>
    </row>
    <row r="520" spans="1:46" x14ac:dyDescent="0.25">
      <c r="A520">
        <v>521</v>
      </c>
      <c r="B520" t="s">
        <v>733</v>
      </c>
      <c r="C520">
        <v>100</v>
      </c>
      <c r="D520">
        <v>1000</v>
      </c>
      <c r="E520">
        <v>1000</v>
      </c>
      <c r="F520" t="s">
        <v>59</v>
      </c>
      <c r="G520" t="s">
        <v>59</v>
      </c>
      <c r="H520" t="s">
        <v>59</v>
      </c>
      <c r="I520" t="s">
        <v>59</v>
      </c>
      <c r="J520">
        <v>10</v>
      </c>
      <c r="K520">
        <v>10</v>
      </c>
      <c r="L520">
        <v>0</v>
      </c>
      <c r="M520">
        <v>10</v>
      </c>
      <c r="N520">
        <v>25</v>
      </c>
      <c r="O520">
        <v>0</v>
      </c>
      <c r="P520" t="s">
        <v>62</v>
      </c>
      <c r="Q520" t="s">
        <v>65</v>
      </c>
      <c r="R520" t="s">
        <v>59</v>
      </c>
      <c r="S520" t="s">
        <v>59</v>
      </c>
      <c r="T520">
        <v>0.14947077772664499</v>
      </c>
      <c r="U520">
        <v>0.14947077772664499</v>
      </c>
      <c r="V520">
        <v>10.132829130576701</v>
      </c>
      <c r="W520">
        <v>-999</v>
      </c>
      <c r="X520">
        <v>17.770465578727801</v>
      </c>
      <c r="Y520">
        <v>15.2248686223235</v>
      </c>
      <c r="Z520">
        <v>14.103481059992999</v>
      </c>
      <c r="AA520">
        <v>4.9257111549377397</v>
      </c>
      <c r="AB520">
        <v>28.9920635223388</v>
      </c>
      <c r="AC520">
        <v>8.5830432046573399</v>
      </c>
      <c r="AD520">
        <v>8.3451122453243798</v>
      </c>
      <c r="AE520">
        <v>7.43887353599618</v>
      </c>
      <c r="AF520">
        <v>0.36382880809940099</v>
      </c>
      <c r="AG520">
        <v>5.6676723538896599E-2</v>
      </c>
      <c r="AH520">
        <v>0.34891854578923098</v>
      </c>
      <c r="AI520">
        <v>3.1005355927671101E-2</v>
      </c>
      <c r="AJ520">
        <v>4.8228255867464299E-2</v>
      </c>
      <c r="AK520">
        <v>1.5778055383377601E-4</v>
      </c>
      <c r="AL520">
        <v>15.995394448629799</v>
      </c>
      <c r="AM520">
        <v>13.221173403397399</v>
      </c>
      <c r="AN520">
        <v>9.8930365973488001</v>
      </c>
      <c r="AO520">
        <v>16.131689585297799</v>
      </c>
      <c r="AP520">
        <v>13.221173403397399</v>
      </c>
      <c r="AQ520">
        <v>9.8930365973488001</v>
      </c>
      <c r="AR520">
        <v>14.672727358797401</v>
      </c>
      <c r="AS520">
        <v>0</v>
      </c>
      <c r="AT520">
        <v>0</v>
      </c>
    </row>
    <row r="521" spans="1:46" x14ac:dyDescent="0.25">
      <c r="A521">
        <v>522</v>
      </c>
      <c r="B521" t="s">
        <v>734</v>
      </c>
      <c r="C521">
        <v>10</v>
      </c>
      <c r="D521">
        <v>330</v>
      </c>
      <c r="E521">
        <v>330</v>
      </c>
      <c r="F521" t="s">
        <v>59</v>
      </c>
      <c r="G521" t="s">
        <v>59</v>
      </c>
      <c r="H521" t="s">
        <v>59</v>
      </c>
      <c r="I521" t="s">
        <v>59</v>
      </c>
      <c r="J521">
        <v>10</v>
      </c>
      <c r="K521">
        <v>10</v>
      </c>
      <c r="L521">
        <v>0</v>
      </c>
      <c r="M521">
        <v>50</v>
      </c>
      <c r="N521">
        <v>25</v>
      </c>
      <c r="O521">
        <v>0</v>
      </c>
      <c r="P521" t="s">
        <v>62</v>
      </c>
      <c r="Q521" t="s">
        <v>65</v>
      </c>
      <c r="R521" t="s">
        <v>59</v>
      </c>
      <c r="S521" t="s">
        <v>59</v>
      </c>
      <c r="T521">
        <v>0.12394366197183</v>
      </c>
      <c r="U521">
        <v>0.12394366197183</v>
      </c>
      <c r="V521">
        <v>16.9620684759957</v>
      </c>
      <c r="W521">
        <v>-999</v>
      </c>
      <c r="X521">
        <v>18.267443499400201</v>
      </c>
      <c r="Y521">
        <v>15.698940254088701</v>
      </c>
      <c r="Z521">
        <v>13.9649916322018</v>
      </c>
      <c r="AA521">
        <v>4.7215313911437899</v>
      </c>
      <c r="AB521">
        <v>28.7378540039062</v>
      </c>
      <c r="AC521">
        <v>9.1735642136440596</v>
      </c>
      <c r="AD521">
        <v>8.5080568988585199</v>
      </c>
      <c r="AE521">
        <v>7.1539984286670899</v>
      </c>
      <c r="AF521">
        <v>0.390524967989756</v>
      </c>
      <c r="AG521">
        <v>6.2730340714949095E-2</v>
      </c>
      <c r="AH521">
        <v>0.390524967989756</v>
      </c>
      <c r="AI521">
        <v>3.9452448125007998E-2</v>
      </c>
      <c r="AJ521">
        <v>0.1303457106274</v>
      </c>
      <c r="AK521">
        <v>7.8664526196559493E-3</v>
      </c>
      <c r="AL521">
        <v>17.6805695724595</v>
      </c>
      <c r="AM521">
        <v>11.2004496803183</v>
      </c>
      <c r="AN521">
        <v>8.1015045334604796</v>
      </c>
      <c r="AO521">
        <v>17.086150315666099</v>
      </c>
      <c r="AP521">
        <v>11.669019008695001</v>
      </c>
      <c r="AQ521">
        <v>8.1232385963446294</v>
      </c>
      <c r="AR521">
        <v>18.412554428682199</v>
      </c>
      <c r="AS521">
        <v>10.7491434324608</v>
      </c>
      <c r="AT521">
        <v>8.0811535473053198</v>
      </c>
    </row>
    <row r="522" spans="1:46" x14ac:dyDescent="0.25">
      <c r="A522">
        <v>523</v>
      </c>
      <c r="B522" t="s">
        <v>735</v>
      </c>
      <c r="C522">
        <v>10000</v>
      </c>
      <c r="D522">
        <v>10000</v>
      </c>
      <c r="E522">
        <v>10000</v>
      </c>
      <c r="F522" t="s">
        <v>59</v>
      </c>
      <c r="G522" t="s">
        <v>59</v>
      </c>
      <c r="H522" t="s">
        <v>59</v>
      </c>
      <c r="I522" t="s">
        <v>59</v>
      </c>
      <c r="J522">
        <v>4</v>
      </c>
      <c r="K522">
        <v>10</v>
      </c>
      <c r="L522">
        <v>0</v>
      </c>
      <c r="M522">
        <v>1</v>
      </c>
      <c r="N522">
        <v>0</v>
      </c>
      <c r="O522">
        <v>0</v>
      </c>
      <c r="P522" t="s">
        <v>60</v>
      </c>
      <c r="Q522" t="s">
        <v>61</v>
      </c>
      <c r="R522" t="s">
        <v>59</v>
      </c>
      <c r="S522" t="s">
        <v>59</v>
      </c>
      <c r="T522">
        <v>0.57885223678264797</v>
      </c>
      <c r="U522">
        <v>0.57885223678264797</v>
      </c>
      <c r="V522">
        <v>0</v>
      </c>
      <c r="W522">
        <v>-999</v>
      </c>
      <c r="X522">
        <v>17.125382209653701</v>
      </c>
      <c r="Y522">
        <v>17.086741097679599</v>
      </c>
      <c r="Z522">
        <v>16.677223158080501</v>
      </c>
      <c r="AA522">
        <v>3.9684629440307599</v>
      </c>
      <c r="AB522">
        <v>27.736791610717699</v>
      </c>
      <c r="AC522">
        <v>8.5847250726822999</v>
      </c>
      <c r="AD522">
        <v>8.7173121194653493</v>
      </c>
      <c r="AE522">
        <v>8.7132440859846003</v>
      </c>
      <c r="AF522">
        <v>0.218707636692272</v>
      </c>
      <c r="AG522">
        <v>2.3193649818635501E-3</v>
      </c>
      <c r="AH522">
        <v>4.7220967013104298E-2</v>
      </c>
      <c r="AI522" s="4">
        <v>3.5941702533098001E-5</v>
      </c>
      <c r="AJ522">
        <v>0</v>
      </c>
      <c r="AK522">
        <v>0</v>
      </c>
      <c r="AL522">
        <v>25.424073327018199</v>
      </c>
      <c r="AM522">
        <v>26.991733134163201</v>
      </c>
      <c r="AN522">
        <v>28.845090730480202</v>
      </c>
      <c r="AO522">
        <v>25.542504091691601</v>
      </c>
      <c r="AP522">
        <v>26.991733134163201</v>
      </c>
      <c r="AQ522">
        <v>28.845090730480202</v>
      </c>
      <c r="AR522">
        <v>12.438139980572901</v>
      </c>
      <c r="AS522">
        <v>0</v>
      </c>
      <c r="AT522">
        <v>0</v>
      </c>
    </row>
    <row r="523" spans="1:46" x14ac:dyDescent="0.25">
      <c r="A523">
        <v>524</v>
      </c>
      <c r="B523" t="s">
        <v>187</v>
      </c>
      <c r="C523">
        <v>1</v>
      </c>
      <c r="D523">
        <v>100</v>
      </c>
      <c r="E523">
        <v>100</v>
      </c>
      <c r="F523" t="s">
        <v>59</v>
      </c>
      <c r="G523" t="s">
        <v>59</v>
      </c>
      <c r="H523" t="s">
        <v>59</v>
      </c>
      <c r="I523" t="s">
        <v>59</v>
      </c>
      <c r="J523">
        <v>2</v>
      </c>
      <c r="K523">
        <v>10</v>
      </c>
      <c r="L523">
        <v>0</v>
      </c>
      <c r="M523">
        <v>50</v>
      </c>
      <c r="N523">
        <v>10</v>
      </c>
      <c r="O523">
        <v>0</v>
      </c>
      <c r="P523" t="s">
        <v>60</v>
      </c>
      <c r="Q523" t="s">
        <v>65</v>
      </c>
      <c r="R523" t="s">
        <v>59</v>
      </c>
      <c r="S523" t="s">
        <v>59</v>
      </c>
      <c r="T523">
        <v>0.70370370370370305</v>
      </c>
      <c r="U523">
        <v>0.70370370370370305</v>
      </c>
      <c r="V523">
        <v>15.6136010926345</v>
      </c>
      <c r="W523">
        <v>-999</v>
      </c>
      <c r="X523">
        <v>16.537152419855499</v>
      </c>
      <c r="Y523">
        <v>16.4546072033868</v>
      </c>
      <c r="Z523">
        <v>16.319548263549802</v>
      </c>
      <c r="AA523">
        <v>6.0516481399536097</v>
      </c>
      <c r="AB523">
        <v>26.8647766113281</v>
      </c>
      <c r="AC523">
        <v>8.2948433793621295</v>
      </c>
      <c r="AD523">
        <v>8.2886335400567503</v>
      </c>
      <c r="AE523">
        <v>8.2717052841186494</v>
      </c>
      <c r="AF523">
        <v>0</v>
      </c>
      <c r="AG523">
        <v>0</v>
      </c>
      <c r="AH523">
        <v>0</v>
      </c>
      <c r="AI523">
        <v>0</v>
      </c>
      <c r="AJ523">
        <v>0</v>
      </c>
      <c r="AK523">
        <v>0</v>
      </c>
      <c r="AL523">
        <v>17.492141671103699</v>
      </c>
      <c r="AM523">
        <v>18.0782974364366</v>
      </c>
      <c r="AN523">
        <v>18.805996938118501</v>
      </c>
      <c r="AO523">
        <v>17.34171136138</v>
      </c>
      <c r="AP523">
        <v>17.9618460349249</v>
      </c>
      <c r="AQ523">
        <v>18.6359023647708</v>
      </c>
      <c r="AR523">
        <v>17.7618787781945</v>
      </c>
      <c r="AS523">
        <v>18.2488155600788</v>
      </c>
      <c r="AT523">
        <v>18.9396426743203</v>
      </c>
    </row>
    <row r="524" spans="1:46" x14ac:dyDescent="0.25">
      <c r="A524">
        <v>525</v>
      </c>
      <c r="B524" t="s">
        <v>736</v>
      </c>
      <c r="C524">
        <v>100</v>
      </c>
      <c r="D524">
        <v>1000</v>
      </c>
      <c r="E524">
        <v>1000</v>
      </c>
      <c r="F524" t="s">
        <v>59</v>
      </c>
      <c r="G524" t="s">
        <v>59</v>
      </c>
      <c r="H524" t="s">
        <v>59</v>
      </c>
      <c r="I524" t="s">
        <v>59</v>
      </c>
      <c r="J524">
        <v>10</v>
      </c>
      <c r="K524">
        <v>10</v>
      </c>
      <c r="L524">
        <v>0</v>
      </c>
      <c r="M524">
        <v>25</v>
      </c>
      <c r="N524">
        <v>25</v>
      </c>
      <c r="O524">
        <v>0</v>
      </c>
      <c r="P524" t="s">
        <v>62</v>
      </c>
      <c r="Q524" t="s">
        <v>61</v>
      </c>
      <c r="R524" t="s">
        <v>59</v>
      </c>
      <c r="S524" t="s">
        <v>59</v>
      </c>
      <c r="T524">
        <v>0.1302346985734</v>
      </c>
      <c r="U524">
        <v>0.1302346985734</v>
      </c>
      <c r="V524">
        <v>9.3634174621011308</v>
      </c>
      <c r="W524">
        <v>-999</v>
      </c>
      <c r="X524">
        <v>17.829719301198299</v>
      </c>
      <c r="Y524">
        <v>15.1009499349948</v>
      </c>
      <c r="Z524">
        <v>13.8495057377246</v>
      </c>
      <c r="AA524">
        <v>4.6894993782043404</v>
      </c>
      <c r="AB524">
        <v>28.955581665038999</v>
      </c>
      <c r="AC524">
        <v>10.5292900048583</v>
      </c>
      <c r="AD524">
        <v>8.8162869010550295</v>
      </c>
      <c r="AE524">
        <v>6.3156384923042497</v>
      </c>
      <c r="AF524">
        <v>0.36382880809940099</v>
      </c>
      <c r="AG524">
        <v>0.107424523190754</v>
      </c>
      <c r="AH524">
        <v>0.36382880809940099</v>
      </c>
      <c r="AI524">
        <v>8.8628741880742504E-2</v>
      </c>
      <c r="AJ524">
        <v>0.36382880809940099</v>
      </c>
      <c r="AK524">
        <v>5.7865609423361497E-2</v>
      </c>
      <c r="AL524">
        <v>49.244313473372102</v>
      </c>
      <c r="AM524">
        <v>32.381797694134697</v>
      </c>
      <c r="AN524">
        <v>24.373375842953202</v>
      </c>
      <c r="AO524">
        <v>49.596808121380001</v>
      </c>
      <c r="AP524">
        <v>32.581931864821001</v>
      </c>
      <c r="AQ524">
        <v>24.357177572727998</v>
      </c>
      <c r="AR524">
        <v>48.088991447913102</v>
      </c>
      <c r="AS524">
        <v>31.242779058282601</v>
      </c>
      <c r="AT524">
        <v>24.661593340752201</v>
      </c>
    </row>
    <row r="525" spans="1:46" x14ac:dyDescent="0.25">
      <c r="A525">
        <v>526</v>
      </c>
      <c r="B525" t="s">
        <v>737</v>
      </c>
      <c r="C525">
        <v>10000</v>
      </c>
      <c r="D525">
        <v>10000</v>
      </c>
      <c r="E525">
        <v>10000</v>
      </c>
      <c r="F525" t="s">
        <v>59</v>
      </c>
      <c r="G525" t="s">
        <v>59</v>
      </c>
      <c r="H525" t="s">
        <v>59</v>
      </c>
      <c r="I525" t="s">
        <v>59</v>
      </c>
      <c r="J525">
        <v>10</v>
      </c>
      <c r="K525">
        <v>10</v>
      </c>
      <c r="L525">
        <v>0</v>
      </c>
      <c r="M525">
        <v>10</v>
      </c>
      <c r="N525">
        <v>10</v>
      </c>
      <c r="O525">
        <v>0</v>
      </c>
      <c r="P525" t="s">
        <v>62</v>
      </c>
      <c r="Q525" t="s">
        <v>65</v>
      </c>
      <c r="R525" t="s">
        <v>59</v>
      </c>
      <c r="S525" t="s">
        <v>59</v>
      </c>
      <c r="T525">
        <v>0.14684767602393001</v>
      </c>
      <c r="U525">
        <v>0.14684767602393001</v>
      </c>
      <c r="V525">
        <v>4.0906527336007796</v>
      </c>
      <c r="W525">
        <v>-999</v>
      </c>
      <c r="X525">
        <v>17.0914910962051</v>
      </c>
      <c r="Y525">
        <v>15.2068326150402</v>
      </c>
      <c r="Z525">
        <v>13.793777009106501</v>
      </c>
      <c r="AA525">
        <v>4.5233387947082502</v>
      </c>
      <c r="AB525">
        <v>28.770732879638601</v>
      </c>
      <c r="AC525">
        <v>8.6311177768522906</v>
      </c>
      <c r="AD525">
        <v>8.8971602287789793</v>
      </c>
      <c r="AE525">
        <v>8.1471393900179994</v>
      </c>
      <c r="AF525">
        <v>0.35618959963184499</v>
      </c>
      <c r="AG525">
        <v>2.8091224610583498E-2</v>
      </c>
      <c r="AH525">
        <v>0.24657156005522299</v>
      </c>
      <c r="AI525">
        <v>6.0379977771452802E-3</v>
      </c>
      <c r="AJ525">
        <v>5.9825126553152298E-3</v>
      </c>
      <c r="AK525" s="4">
        <v>2.55529063643315E-5</v>
      </c>
      <c r="AL525">
        <v>14.0505160047415</v>
      </c>
      <c r="AM525">
        <v>13.8844731200045</v>
      </c>
      <c r="AN525">
        <v>10.5804001759372</v>
      </c>
      <c r="AO525">
        <v>14.230989179567899</v>
      </c>
      <c r="AP525">
        <v>13.8844731200045</v>
      </c>
      <c r="AQ525">
        <v>10.5804001759372</v>
      </c>
      <c r="AR525">
        <v>12.2991260815497</v>
      </c>
      <c r="AS525">
        <v>0</v>
      </c>
      <c r="AT525">
        <v>0</v>
      </c>
    </row>
    <row r="526" spans="1:46" x14ac:dyDescent="0.25">
      <c r="A526">
        <v>527</v>
      </c>
      <c r="B526" t="s">
        <v>738</v>
      </c>
      <c r="C526">
        <v>100</v>
      </c>
      <c r="D526">
        <v>1000</v>
      </c>
      <c r="E526">
        <v>1000</v>
      </c>
      <c r="F526" t="s">
        <v>59</v>
      </c>
      <c r="G526" t="s">
        <v>59</v>
      </c>
      <c r="H526" t="s">
        <v>59</v>
      </c>
      <c r="I526" t="s">
        <v>59</v>
      </c>
      <c r="J526">
        <v>10</v>
      </c>
      <c r="K526">
        <v>10</v>
      </c>
      <c r="L526">
        <v>0</v>
      </c>
      <c r="M526">
        <v>10</v>
      </c>
      <c r="N526">
        <v>0</v>
      </c>
      <c r="O526">
        <v>0</v>
      </c>
      <c r="P526" t="s">
        <v>62</v>
      </c>
      <c r="Q526" t="s">
        <v>61</v>
      </c>
      <c r="R526" t="s">
        <v>59</v>
      </c>
      <c r="S526" t="s">
        <v>59</v>
      </c>
      <c r="T526">
        <v>0.13534284399447699</v>
      </c>
      <c r="U526">
        <v>0.13534284399447699</v>
      </c>
      <c r="V526">
        <v>0</v>
      </c>
      <c r="W526">
        <v>-999</v>
      </c>
      <c r="X526">
        <v>17.770465578727801</v>
      </c>
      <c r="Y526">
        <v>15.2248686223235</v>
      </c>
      <c r="Z526">
        <v>14.103481059992999</v>
      </c>
      <c r="AA526">
        <v>4.9257111549377397</v>
      </c>
      <c r="AB526">
        <v>28.9920635223388</v>
      </c>
      <c r="AC526">
        <v>10.069071705638599</v>
      </c>
      <c r="AD526">
        <v>8.71089059682404</v>
      </c>
      <c r="AE526">
        <v>6.28475867017693</v>
      </c>
      <c r="AF526">
        <v>0.36382880809940099</v>
      </c>
      <c r="AG526">
        <v>0.10166878080620299</v>
      </c>
      <c r="AH526">
        <v>0.36382880809940099</v>
      </c>
      <c r="AI526">
        <v>8.5452313359108495E-2</v>
      </c>
      <c r="AJ526">
        <v>0.36382880809940099</v>
      </c>
      <c r="AK526">
        <v>5.5839082705661798E-2</v>
      </c>
      <c r="AL526">
        <v>46.986694664540501</v>
      </c>
      <c r="AM526">
        <v>33.359986828465402</v>
      </c>
      <c r="AN526">
        <v>25.889951527901001</v>
      </c>
      <c r="AO526">
        <v>48.125116120921703</v>
      </c>
      <c r="AP526">
        <v>33.359986828465402</v>
      </c>
      <c r="AQ526">
        <v>25.889951527901001</v>
      </c>
      <c r="AR526">
        <v>35.938959348919902</v>
      </c>
      <c r="AS526">
        <v>0</v>
      </c>
      <c r="AT526">
        <v>0</v>
      </c>
    </row>
    <row r="527" spans="1:46" x14ac:dyDescent="0.25">
      <c r="A527">
        <v>528</v>
      </c>
      <c r="B527" t="s">
        <v>143</v>
      </c>
      <c r="C527">
        <v>1</v>
      </c>
      <c r="D527">
        <v>100</v>
      </c>
      <c r="E527">
        <v>100</v>
      </c>
      <c r="F527" t="s">
        <v>59</v>
      </c>
      <c r="G527" t="s">
        <v>59</v>
      </c>
      <c r="H527" t="s">
        <v>59</v>
      </c>
      <c r="I527" t="s">
        <v>59</v>
      </c>
      <c r="J527">
        <v>2</v>
      </c>
      <c r="K527">
        <v>10</v>
      </c>
      <c r="L527">
        <v>0</v>
      </c>
      <c r="M527">
        <v>25</v>
      </c>
      <c r="N527">
        <v>0</v>
      </c>
      <c r="O527">
        <v>0</v>
      </c>
      <c r="P527" t="s">
        <v>60</v>
      </c>
      <c r="Q527" t="s">
        <v>61</v>
      </c>
      <c r="R527" t="s">
        <v>59</v>
      </c>
      <c r="S527" t="s">
        <v>59</v>
      </c>
      <c r="T527">
        <v>0.64197530864197505</v>
      </c>
      <c r="U527">
        <v>0.64197530864197505</v>
      </c>
      <c r="V527">
        <v>0</v>
      </c>
      <c r="W527">
        <v>-999</v>
      </c>
      <c r="X527">
        <v>16.7108386004412</v>
      </c>
      <c r="Y527">
        <v>16.642384625863301</v>
      </c>
      <c r="Z527">
        <v>16.528692245483398</v>
      </c>
      <c r="AA527">
        <v>6.0560841560363698</v>
      </c>
      <c r="AB527">
        <v>27.4232463836669</v>
      </c>
      <c r="AC527">
        <v>8.4818693679056008</v>
      </c>
      <c r="AD527">
        <v>8.4539934932321703</v>
      </c>
      <c r="AE527">
        <v>8.3971912384033196</v>
      </c>
      <c r="AF527">
        <v>0.58024691358024605</v>
      </c>
      <c r="AG527">
        <v>6.5206546123702898E-3</v>
      </c>
      <c r="AH527">
        <v>0</v>
      </c>
      <c r="AI527">
        <v>0</v>
      </c>
      <c r="AJ527">
        <v>0</v>
      </c>
      <c r="AK527">
        <v>0</v>
      </c>
      <c r="AL527">
        <v>27.793523034478799</v>
      </c>
      <c r="AM527">
        <v>28.6906659294796</v>
      </c>
      <c r="AN527">
        <v>29.653951096901501</v>
      </c>
      <c r="AO527">
        <v>30.065544551330301</v>
      </c>
      <c r="AP527">
        <v>31.305892978395701</v>
      </c>
      <c r="AQ527">
        <v>32.629218803919201</v>
      </c>
      <c r="AR527">
        <v>16.920277203832299</v>
      </c>
      <c r="AS527">
        <v>17.425072487994701</v>
      </c>
      <c r="AT527">
        <v>17.752880268830499</v>
      </c>
    </row>
    <row r="528" spans="1:46" x14ac:dyDescent="0.25">
      <c r="A528">
        <v>529</v>
      </c>
      <c r="B528" t="s">
        <v>739</v>
      </c>
      <c r="C528">
        <v>100</v>
      </c>
      <c r="D528">
        <v>1000</v>
      </c>
      <c r="E528">
        <v>1000</v>
      </c>
      <c r="F528" t="s">
        <v>59</v>
      </c>
      <c r="G528" t="s">
        <v>59</v>
      </c>
      <c r="H528" t="s">
        <v>59</v>
      </c>
      <c r="I528" t="s">
        <v>59</v>
      </c>
      <c r="J528">
        <v>25</v>
      </c>
      <c r="K528">
        <v>10</v>
      </c>
      <c r="L528">
        <v>0</v>
      </c>
      <c r="M528">
        <v>90</v>
      </c>
      <c r="N528">
        <v>25</v>
      </c>
      <c r="O528">
        <v>0</v>
      </c>
      <c r="P528" t="s">
        <v>62</v>
      </c>
      <c r="Q528" t="s">
        <v>61</v>
      </c>
      <c r="R528" t="s">
        <v>59</v>
      </c>
      <c r="S528" t="s">
        <v>59</v>
      </c>
      <c r="T528">
        <v>2.76115968706856E-3</v>
      </c>
      <c r="U528">
        <v>2.76115968706856E-3</v>
      </c>
      <c r="V528">
        <v>1.7004094719235301</v>
      </c>
      <c r="W528">
        <v>-999</v>
      </c>
      <c r="X528">
        <v>18.852003620672502</v>
      </c>
      <c r="Y528">
        <v>13.3109907389416</v>
      </c>
      <c r="Z528">
        <v>11.4498074645296</v>
      </c>
      <c r="AA528">
        <v>5.2345209121704102</v>
      </c>
      <c r="AB528">
        <v>26.073778152465799</v>
      </c>
      <c r="AC528">
        <v>19.8459966275969</v>
      </c>
      <c r="AD528">
        <v>10.687001205001</v>
      </c>
      <c r="AE528">
        <v>8.1375603142134594</v>
      </c>
      <c r="AF528">
        <v>4.6019328117809401E-4</v>
      </c>
      <c r="AG528" s="4">
        <v>1.2572156024297001E-7</v>
      </c>
      <c r="AH528">
        <v>0</v>
      </c>
      <c r="AI528">
        <v>0</v>
      </c>
      <c r="AJ528">
        <v>0</v>
      </c>
      <c r="AK528">
        <v>0</v>
      </c>
      <c r="AL528">
        <v>50.079063777919501</v>
      </c>
      <c r="AM528">
        <v>3.11887993789624</v>
      </c>
      <c r="AN528">
        <v>0.85455738210238696</v>
      </c>
      <c r="AO528">
        <v>39.592025426985202</v>
      </c>
      <c r="AP528">
        <v>0</v>
      </c>
      <c r="AQ528">
        <v>0</v>
      </c>
      <c r="AR528">
        <v>52.044667140963497</v>
      </c>
      <c r="AS528">
        <v>3.11887993789624</v>
      </c>
      <c r="AT528">
        <v>0.85455738210238696</v>
      </c>
    </row>
    <row r="529" spans="1:46" x14ac:dyDescent="0.25">
      <c r="A529">
        <v>530</v>
      </c>
      <c r="B529" t="s">
        <v>740</v>
      </c>
      <c r="C529">
        <v>10</v>
      </c>
      <c r="D529">
        <v>330</v>
      </c>
      <c r="E529">
        <v>330</v>
      </c>
      <c r="F529" t="s">
        <v>59</v>
      </c>
      <c r="G529" t="s">
        <v>59</v>
      </c>
      <c r="H529" t="s">
        <v>59</v>
      </c>
      <c r="I529" t="s">
        <v>59</v>
      </c>
      <c r="J529">
        <v>4</v>
      </c>
      <c r="K529">
        <v>10</v>
      </c>
      <c r="L529">
        <v>0</v>
      </c>
      <c r="M529">
        <v>90</v>
      </c>
      <c r="N529">
        <v>0</v>
      </c>
      <c r="O529">
        <v>0</v>
      </c>
      <c r="P529" t="s">
        <v>62</v>
      </c>
      <c r="Q529" t="s">
        <v>65</v>
      </c>
      <c r="R529" t="s">
        <v>59</v>
      </c>
      <c r="S529" t="s">
        <v>59</v>
      </c>
      <c r="T529">
        <v>6.5100882723833506E-2</v>
      </c>
      <c r="U529">
        <v>6.5100882723833506E-2</v>
      </c>
      <c r="V529">
        <v>0</v>
      </c>
      <c r="W529">
        <v>-999</v>
      </c>
      <c r="X529">
        <v>14.4536307227867</v>
      </c>
      <c r="Y529">
        <v>13.6332550095923</v>
      </c>
      <c r="Z529">
        <v>13.027303892312499</v>
      </c>
      <c r="AA529">
        <v>2.20051074028015</v>
      </c>
      <c r="AB529">
        <v>22.514944076538001</v>
      </c>
      <c r="AC529">
        <v>8.1818783496697893</v>
      </c>
      <c r="AD529">
        <v>8.1279085583156991</v>
      </c>
      <c r="AE529">
        <v>8.0774089872222508</v>
      </c>
      <c r="AF529">
        <v>0</v>
      </c>
      <c r="AG529">
        <v>0</v>
      </c>
      <c r="AH529">
        <v>0</v>
      </c>
      <c r="AI529">
        <v>0</v>
      </c>
      <c r="AJ529">
        <v>0</v>
      </c>
      <c r="AK529">
        <v>0</v>
      </c>
      <c r="AL529">
        <v>2.24531689070426</v>
      </c>
      <c r="AM529">
        <v>1.5832070495469801</v>
      </c>
      <c r="AN529">
        <v>1.50165139967066</v>
      </c>
      <c r="AO529">
        <v>5.6309694715486502</v>
      </c>
      <c r="AP529">
        <v>5.02399896016487</v>
      </c>
      <c r="AQ529">
        <v>0</v>
      </c>
      <c r="AR529">
        <v>1.46199043954616</v>
      </c>
      <c r="AS529">
        <v>1.54019715066426</v>
      </c>
      <c r="AT529">
        <v>1.50165139967066</v>
      </c>
    </row>
    <row r="530" spans="1:46" x14ac:dyDescent="0.25">
      <c r="A530">
        <v>531</v>
      </c>
      <c r="B530" t="s">
        <v>741</v>
      </c>
      <c r="C530">
        <v>1000</v>
      </c>
      <c r="D530">
        <v>3300</v>
      </c>
      <c r="E530">
        <v>3300</v>
      </c>
      <c r="F530" t="s">
        <v>59</v>
      </c>
      <c r="G530" t="s">
        <v>59</v>
      </c>
      <c r="H530" t="s">
        <v>59</v>
      </c>
      <c r="I530" t="s">
        <v>59</v>
      </c>
      <c r="J530">
        <v>4</v>
      </c>
      <c r="K530">
        <v>10</v>
      </c>
      <c r="L530">
        <v>0</v>
      </c>
      <c r="M530">
        <v>10</v>
      </c>
      <c r="N530">
        <v>0</v>
      </c>
      <c r="O530">
        <v>0</v>
      </c>
      <c r="P530" t="s">
        <v>62</v>
      </c>
      <c r="Q530" t="s">
        <v>61</v>
      </c>
      <c r="R530" t="s">
        <v>59</v>
      </c>
      <c r="S530" t="s">
        <v>59</v>
      </c>
      <c r="T530">
        <v>0.40516267510167098</v>
      </c>
      <c r="U530">
        <v>0.40516267510167098</v>
      </c>
      <c r="V530">
        <v>0</v>
      </c>
      <c r="W530">
        <v>-999</v>
      </c>
      <c r="X530">
        <v>17.177530408929002</v>
      </c>
      <c r="Y530">
        <v>16.8895243801446</v>
      </c>
      <c r="Z530">
        <v>16.503707347569101</v>
      </c>
      <c r="AA530">
        <v>4.5857181549072203</v>
      </c>
      <c r="AB530">
        <v>28.2392482757568</v>
      </c>
      <c r="AC530">
        <v>9.0712178784476798</v>
      </c>
      <c r="AD530">
        <v>9.3366170013625993</v>
      </c>
      <c r="AE530">
        <v>9.1431267370326808</v>
      </c>
      <c r="AF530">
        <v>0.16459557162223201</v>
      </c>
      <c r="AG530">
        <v>7.8478931850455198E-4</v>
      </c>
      <c r="AH530">
        <v>4.1798463624039698E-3</v>
      </c>
      <c r="AI530" s="4">
        <v>2.8033241762770602E-6</v>
      </c>
      <c r="AJ530">
        <v>0</v>
      </c>
      <c r="AK530">
        <v>0</v>
      </c>
      <c r="AL530">
        <v>46.443202434555197</v>
      </c>
      <c r="AM530">
        <v>48.108450826649303</v>
      </c>
      <c r="AN530">
        <v>45.712645160250098</v>
      </c>
      <c r="AO530">
        <v>47.852930843743202</v>
      </c>
      <c r="AP530">
        <v>48.190046769710499</v>
      </c>
      <c r="AQ530">
        <v>45.712645160250098</v>
      </c>
      <c r="AR530">
        <v>32.781776401554502</v>
      </c>
      <c r="AS530">
        <v>35.635928101592</v>
      </c>
      <c r="AT530">
        <v>0</v>
      </c>
    </row>
    <row r="531" spans="1:46" x14ac:dyDescent="0.25">
      <c r="A531">
        <v>532</v>
      </c>
      <c r="B531" t="s">
        <v>742</v>
      </c>
      <c r="C531">
        <v>10000</v>
      </c>
      <c r="D531">
        <v>10000</v>
      </c>
      <c r="E531">
        <v>10000</v>
      </c>
      <c r="F531" t="s">
        <v>59</v>
      </c>
      <c r="G531" t="s">
        <v>59</v>
      </c>
      <c r="H531" t="s">
        <v>59</v>
      </c>
      <c r="I531" t="s">
        <v>59</v>
      </c>
      <c r="J531">
        <v>25</v>
      </c>
      <c r="K531">
        <v>10</v>
      </c>
      <c r="L531">
        <v>0</v>
      </c>
      <c r="M531">
        <v>25</v>
      </c>
      <c r="N531">
        <v>25</v>
      </c>
      <c r="O531">
        <v>0</v>
      </c>
      <c r="P531" t="s">
        <v>62</v>
      </c>
      <c r="Q531" t="s">
        <v>65</v>
      </c>
      <c r="R531" t="s">
        <v>59</v>
      </c>
      <c r="S531" t="s">
        <v>59</v>
      </c>
      <c r="T531">
        <v>5.64196962724344E-2</v>
      </c>
      <c r="U531">
        <v>5.64196962724344E-2</v>
      </c>
      <c r="V531">
        <v>2.6505364372035598</v>
      </c>
      <c r="W531">
        <v>-999</v>
      </c>
      <c r="X531">
        <v>17.014859984670402</v>
      </c>
      <c r="Y531">
        <v>8.10849961690095</v>
      </c>
      <c r="Z531">
        <v>4.4690045584232401</v>
      </c>
      <c r="AA531">
        <v>2.3921623229980402</v>
      </c>
      <c r="AB531">
        <v>27.0255527496337</v>
      </c>
      <c r="AC531">
        <v>9.6431963019145002</v>
      </c>
      <c r="AD531">
        <v>8.1124542364651209</v>
      </c>
      <c r="AE531">
        <v>7.6782956569566601</v>
      </c>
      <c r="AF531">
        <v>0.36014726184997697</v>
      </c>
      <c r="AG531">
        <v>8.8772577903838995E-2</v>
      </c>
      <c r="AH531">
        <v>0.213805798435342</v>
      </c>
      <c r="AI531">
        <v>2.5684830219194699E-2</v>
      </c>
      <c r="AJ531">
        <v>4.6019328117809401E-4</v>
      </c>
      <c r="AK531" s="4">
        <v>3.7716467671089399E-7</v>
      </c>
      <c r="AL531">
        <v>16.630565708547199</v>
      </c>
      <c r="AM531">
        <v>4.6369832778588602</v>
      </c>
      <c r="AN531">
        <v>2.2897185213564102</v>
      </c>
      <c r="AO531">
        <v>17.0065787044297</v>
      </c>
      <c r="AP531">
        <v>4.5800635232377198</v>
      </c>
      <c r="AQ531">
        <v>2.2876756676718699</v>
      </c>
      <c r="AR531">
        <v>15.398160909050301</v>
      </c>
      <c r="AS531">
        <v>4.9705410007435704</v>
      </c>
      <c r="AT531">
        <v>2.3260672282951198</v>
      </c>
    </row>
    <row r="532" spans="1:46" x14ac:dyDescent="0.25">
      <c r="A532">
        <v>533</v>
      </c>
      <c r="B532" t="s">
        <v>743</v>
      </c>
      <c r="C532">
        <v>100</v>
      </c>
      <c r="D532">
        <v>1000</v>
      </c>
      <c r="E532">
        <v>1000</v>
      </c>
      <c r="F532" t="s">
        <v>59</v>
      </c>
      <c r="G532" t="s">
        <v>59</v>
      </c>
      <c r="H532" t="s">
        <v>59</v>
      </c>
      <c r="I532" t="s">
        <v>59</v>
      </c>
      <c r="J532">
        <v>2</v>
      </c>
      <c r="K532">
        <v>10</v>
      </c>
      <c r="L532">
        <v>0</v>
      </c>
      <c r="M532">
        <v>90</v>
      </c>
      <c r="N532">
        <v>25</v>
      </c>
      <c r="O532">
        <v>0</v>
      </c>
      <c r="P532" t="s">
        <v>62</v>
      </c>
      <c r="Q532" t="s">
        <v>61</v>
      </c>
      <c r="R532" t="s">
        <v>59</v>
      </c>
      <c r="S532" t="s">
        <v>59</v>
      </c>
      <c r="T532">
        <v>0.54394487121554402</v>
      </c>
      <c r="U532">
        <v>0.54394487121554402</v>
      </c>
      <c r="V532">
        <v>26.706166667948398</v>
      </c>
      <c r="W532">
        <v>-999</v>
      </c>
      <c r="X532">
        <v>11.974339379156699</v>
      </c>
      <c r="Y532">
        <v>11.5934866309622</v>
      </c>
      <c r="Z532">
        <v>11.4464860729886</v>
      </c>
      <c r="AA532">
        <v>0.65653091669082597</v>
      </c>
      <c r="AB532">
        <v>22.1366786956787</v>
      </c>
      <c r="AC532">
        <v>14.2485040082039</v>
      </c>
      <c r="AD532">
        <v>14.453452003595901</v>
      </c>
      <c r="AE532">
        <v>14.4189354360211</v>
      </c>
      <c r="AF532">
        <v>0</v>
      </c>
      <c r="AG532">
        <v>0</v>
      </c>
      <c r="AH532">
        <v>0</v>
      </c>
      <c r="AI532">
        <v>0</v>
      </c>
      <c r="AJ532">
        <v>0</v>
      </c>
      <c r="AK532">
        <v>0</v>
      </c>
      <c r="AL532">
        <v>74.845016265838197</v>
      </c>
      <c r="AM532">
        <v>74.831393108824997</v>
      </c>
      <c r="AN532">
        <v>73.657775413548094</v>
      </c>
      <c r="AO532">
        <v>74.616058846685704</v>
      </c>
      <c r="AP532">
        <v>74.3487866951059</v>
      </c>
      <c r="AQ532">
        <v>0</v>
      </c>
      <c r="AR532">
        <v>74.887157171235998</v>
      </c>
      <c r="AS532">
        <v>74.844303115171499</v>
      </c>
      <c r="AT532">
        <v>73.657775413548094</v>
      </c>
    </row>
    <row r="533" spans="1:46" x14ac:dyDescent="0.25">
      <c r="A533">
        <v>534</v>
      </c>
      <c r="B533" t="s">
        <v>744</v>
      </c>
      <c r="C533">
        <v>100</v>
      </c>
      <c r="D533">
        <v>1000</v>
      </c>
      <c r="E533">
        <v>1000</v>
      </c>
      <c r="F533" t="s">
        <v>59</v>
      </c>
      <c r="G533" t="s">
        <v>59</v>
      </c>
      <c r="H533" t="s">
        <v>59</v>
      </c>
      <c r="I533" t="s">
        <v>59</v>
      </c>
      <c r="J533">
        <v>2</v>
      </c>
      <c r="K533">
        <v>10</v>
      </c>
      <c r="L533">
        <v>0</v>
      </c>
      <c r="M533">
        <v>50</v>
      </c>
      <c r="N533">
        <v>0</v>
      </c>
      <c r="O533">
        <v>0</v>
      </c>
      <c r="P533" t="s">
        <v>62</v>
      </c>
      <c r="Q533" t="s">
        <v>61</v>
      </c>
      <c r="R533" t="s">
        <v>59</v>
      </c>
      <c r="S533" t="s">
        <v>59</v>
      </c>
      <c r="T533">
        <v>0.36138725711703501</v>
      </c>
      <c r="U533">
        <v>0.36138725711703501</v>
      </c>
      <c r="V533">
        <v>0</v>
      </c>
      <c r="W533">
        <v>-999</v>
      </c>
      <c r="X533">
        <v>15.7373649810053</v>
      </c>
      <c r="Y533">
        <v>15.549524328443701</v>
      </c>
      <c r="Z533">
        <v>15.4234105725831</v>
      </c>
      <c r="AA533">
        <v>2.8652267456054599</v>
      </c>
      <c r="AB533">
        <v>26.6199035644531</v>
      </c>
      <c r="AC533">
        <v>9.3589852329190304</v>
      </c>
      <c r="AD533">
        <v>9.2946047143461108</v>
      </c>
      <c r="AE533">
        <v>9.23720478278603</v>
      </c>
      <c r="AF533">
        <v>0.35562584726615398</v>
      </c>
      <c r="AG533">
        <v>2.2823430977170801E-3</v>
      </c>
      <c r="AH533">
        <v>2.2141888838680499E-2</v>
      </c>
      <c r="AI533" s="4">
        <v>2.04977009167831E-5</v>
      </c>
      <c r="AJ533">
        <v>0</v>
      </c>
      <c r="AK533">
        <v>0</v>
      </c>
      <c r="AL533">
        <v>67.966324463140097</v>
      </c>
      <c r="AM533">
        <v>67.412463691358894</v>
      </c>
      <c r="AN533">
        <v>67.338508591895305</v>
      </c>
      <c r="AO533">
        <v>78.463102493969004</v>
      </c>
      <c r="AP533">
        <v>78.474823145560904</v>
      </c>
      <c r="AQ533">
        <v>78.446450753666994</v>
      </c>
      <c r="AR533">
        <v>56.084133532288597</v>
      </c>
      <c r="AS533">
        <v>56.568329840957603</v>
      </c>
      <c r="AT533">
        <v>56.740825257342699</v>
      </c>
    </row>
    <row r="534" spans="1:46" x14ac:dyDescent="0.25">
      <c r="A534">
        <v>535</v>
      </c>
      <c r="B534" t="s">
        <v>745</v>
      </c>
      <c r="C534">
        <v>1000</v>
      </c>
      <c r="D534">
        <v>3300</v>
      </c>
      <c r="E534">
        <v>3300</v>
      </c>
      <c r="F534" t="s">
        <v>59</v>
      </c>
      <c r="G534" t="s">
        <v>59</v>
      </c>
      <c r="H534" t="s">
        <v>59</v>
      </c>
      <c r="I534" t="s">
        <v>59</v>
      </c>
      <c r="J534">
        <v>25</v>
      </c>
      <c r="K534">
        <v>10</v>
      </c>
      <c r="L534">
        <v>0</v>
      </c>
      <c r="M534">
        <v>10</v>
      </c>
      <c r="N534">
        <v>25</v>
      </c>
      <c r="O534">
        <v>0</v>
      </c>
      <c r="P534" t="s">
        <v>60</v>
      </c>
      <c r="Q534" t="s">
        <v>61</v>
      </c>
      <c r="R534" t="s">
        <v>59</v>
      </c>
      <c r="S534" t="s">
        <v>59</v>
      </c>
      <c r="T534">
        <v>6.8108605614357998E-2</v>
      </c>
      <c r="U534">
        <v>6.8108605614357998E-2</v>
      </c>
      <c r="V534">
        <v>2.1060320273995901</v>
      </c>
      <c r="W534">
        <v>-999</v>
      </c>
      <c r="X534">
        <v>17.524053447212498</v>
      </c>
      <c r="Y534">
        <v>12.4928705262117</v>
      </c>
      <c r="Z534">
        <v>10.640262129547301</v>
      </c>
      <c r="AA534">
        <v>2.8761212825775102</v>
      </c>
      <c r="AB534">
        <v>26.975387573242099</v>
      </c>
      <c r="AC534">
        <v>12.092703851312701</v>
      </c>
      <c r="AD534">
        <v>7.0101617012062798</v>
      </c>
      <c r="AE534">
        <v>5.3913620668813698</v>
      </c>
      <c r="AF534">
        <v>0.36014726184997697</v>
      </c>
      <c r="AG534">
        <v>0.15721389505372699</v>
      </c>
      <c r="AH534">
        <v>0.36014726184997697</v>
      </c>
      <c r="AI534">
        <v>0.13956229522982</v>
      </c>
      <c r="AJ534">
        <v>0.36014726184997697</v>
      </c>
      <c r="AK534">
        <v>9.1887779862333194E-2</v>
      </c>
      <c r="AL534">
        <v>45.999619077250301</v>
      </c>
      <c r="AM534">
        <v>13.2232899528607</v>
      </c>
      <c r="AN534">
        <v>7.8650726699217</v>
      </c>
      <c r="AO534">
        <v>46.666065699348501</v>
      </c>
      <c r="AP534">
        <v>13.2232899528607</v>
      </c>
      <c r="AQ534">
        <v>7.8650726699217</v>
      </c>
      <c r="AR534">
        <v>39.5321321534405</v>
      </c>
      <c r="AS534">
        <v>0</v>
      </c>
      <c r="AT534">
        <v>0</v>
      </c>
    </row>
    <row r="535" spans="1:46" x14ac:dyDescent="0.25">
      <c r="A535">
        <v>536</v>
      </c>
      <c r="B535" t="s">
        <v>746</v>
      </c>
      <c r="C535">
        <v>100</v>
      </c>
      <c r="D535">
        <v>1000</v>
      </c>
      <c r="E535">
        <v>1000</v>
      </c>
      <c r="F535" t="s">
        <v>59</v>
      </c>
      <c r="G535" t="s">
        <v>59</v>
      </c>
      <c r="H535" t="s">
        <v>59</v>
      </c>
      <c r="I535" t="s">
        <v>59</v>
      </c>
      <c r="J535">
        <v>25</v>
      </c>
      <c r="K535">
        <v>10</v>
      </c>
      <c r="L535">
        <v>0</v>
      </c>
      <c r="M535">
        <v>25</v>
      </c>
      <c r="N535">
        <v>10</v>
      </c>
      <c r="O535">
        <v>0</v>
      </c>
      <c r="P535" t="s">
        <v>62</v>
      </c>
      <c r="Q535" t="s">
        <v>65</v>
      </c>
      <c r="R535" t="s">
        <v>59</v>
      </c>
      <c r="S535" t="s">
        <v>59</v>
      </c>
      <c r="T535">
        <v>5.5039116428900102E-2</v>
      </c>
      <c r="U535">
        <v>5.5039116428900102E-2</v>
      </c>
      <c r="V535">
        <v>1.0046111087160701</v>
      </c>
      <c r="W535">
        <v>-999</v>
      </c>
      <c r="X535">
        <v>18.495278094695799</v>
      </c>
      <c r="Y535">
        <v>14.349139810459</v>
      </c>
      <c r="Z535">
        <v>12.842403154635599</v>
      </c>
      <c r="AA535">
        <v>4.2744255065917898</v>
      </c>
      <c r="AB535">
        <v>27.6403274536132</v>
      </c>
      <c r="AC535">
        <v>9.5355284164646399</v>
      </c>
      <c r="AD535">
        <v>7.7543247254008998</v>
      </c>
      <c r="AE535">
        <v>7.22649485386839</v>
      </c>
      <c r="AF535">
        <v>0.36014726184997697</v>
      </c>
      <c r="AG535">
        <v>9.1947927197387397E-2</v>
      </c>
      <c r="AH535">
        <v>0.36014726184997697</v>
      </c>
      <c r="AI535">
        <v>6.0238341983704299E-2</v>
      </c>
      <c r="AJ535">
        <v>4.2245743212149099E-2</v>
      </c>
      <c r="AK535" s="4">
        <v>7.7213989637167998E-5</v>
      </c>
      <c r="AL535">
        <v>18.5546722228225</v>
      </c>
      <c r="AM535">
        <v>4.8568488271158596</v>
      </c>
      <c r="AN535">
        <v>2.7668692030561499</v>
      </c>
      <c r="AO535">
        <v>19.111103009585499</v>
      </c>
      <c r="AP535">
        <v>4.8515155992587902</v>
      </c>
      <c r="AQ535">
        <v>2.7677061306664599</v>
      </c>
      <c r="AR535">
        <v>16.730937459120799</v>
      </c>
      <c r="AS535">
        <v>4.8881022882642302</v>
      </c>
      <c r="AT535">
        <v>2.75197766350716</v>
      </c>
    </row>
    <row r="536" spans="1:46" x14ac:dyDescent="0.25">
      <c r="A536">
        <v>537</v>
      </c>
      <c r="B536" t="s">
        <v>747</v>
      </c>
      <c r="C536">
        <v>10000</v>
      </c>
      <c r="D536">
        <v>10000</v>
      </c>
      <c r="E536">
        <v>10000</v>
      </c>
      <c r="F536" t="s">
        <v>59</v>
      </c>
      <c r="G536" t="s">
        <v>59</v>
      </c>
      <c r="H536" t="s">
        <v>59</v>
      </c>
      <c r="I536" t="s">
        <v>59</v>
      </c>
      <c r="J536">
        <v>10</v>
      </c>
      <c r="K536">
        <v>10</v>
      </c>
      <c r="L536">
        <v>0</v>
      </c>
      <c r="M536">
        <v>25</v>
      </c>
      <c r="N536">
        <v>10</v>
      </c>
      <c r="O536">
        <v>0</v>
      </c>
      <c r="P536" t="s">
        <v>60</v>
      </c>
      <c r="Q536" t="s">
        <v>61</v>
      </c>
      <c r="R536" t="s">
        <v>59</v>
      </c>
      <c r="S536" t="s">
        <v>59</v>
      </c>
      <c r="T536">
        <v>0.17846295444086499</v>
      </c>
      <c r="U536">
        <v>0.17846295444086499</v>
      </c>
      <c r="V536">
        <v>5.8136941645088998</v>
      </c>
      <c r="W536">
        <v>-999</v>
      </c>
      <c r="X536">
        <v>17.027131612982199</v>
      </c>
      <c r="Y536">
        <v>14.753167355192099</v>
      </c>
      <c r="Z536">
        <v>12.8266468818034</v>
      </c>
      <c r="AA536">
        <v>4.0754542350768999</v>
      </c>
      <c r="AB536">
        <v>28.889104843139599</v>
      </c>
      <c r="AC536">
        <v>10.664289368279601</v>
      </c>
      <c r="AD536">
        <v>10.9135148097184</v>
      </c>
      <c r="AE536">
        <v>8.1928118600757802</v>
      </c>
      <c r="AF536">
        <v>0.36382880809940099</v>
      </c>
      <c r="AG536">
        <v>7.1231361484910202E-2</v>
      </c>
      <c r="AH536">
        <v>0.36382880809940099</v>
      </c>
      <c r="AI536">
        <v>5.6426956645160301E-2</v>
      </c>
      <c r="AJ536">
        <v>0.30308329498389303</v>
      </c>
      <c r="AK536">
        <v>2.84023121329657E-2</v>
      </c>
      <c r="AL536">
        <v>35.687131455488597</v>
      </c>
      <c r="AM536">
        <v>35.814016792989598</v>
      </c>
      <c r="AN536">
        <v>26.5045420673924</v>
      </c>
      <c r="AO536">
        <v>36.447696620515003</v>
      </c>
      <c r="AP536">
        <v>36.981167507102398</v>
      </c>
      <c r="AQ536">
        <v>26.5273528776498</v>
      </c>
      <c r="AR536">
        <v>33.194334211848897</v>
      </c>
      <c r="AS536">
        <v>29.171440916696501</v>
      </c>
      <c r="AT536">
        <v>26.098666960744001</v>
      </c>
    </row>
    <row r="537" spans="1:46" x14ac:dyDescent="0.25">
      <c r="A537">
        <v>538</v>
      </c>
      <c r="B537" t="s">
        <v>748</v>
      </c>
      <c r="C537">
        <v>1000</v>
      </c>
      <c r="D537">
        <v>3300</v>
      </c>
      <c r="E537">
        <v>3300</v>
      </c>
      <c r="F537" t="s">
        <v>59</v>
      </c>
      <c r="G537" t="s">
        <v>59</v>
      </c>
      <c r="H537" t="s">
        <v>59</v>
      </c>
      <c r="I537" t="s">
        <v>59</v>
      </c>
      <c r="J537">
        <v>4</v>
      </c>
      <c r="K537">
        <v>10</v>
      </c>
      <c r="L537">
        <v>0</v>
      </c>
      <c r="M537">
        <v>1</v>
      </c>
      <c r="N537">
        <v>25</v>
      </c>
      <c r="O537">
        <v>0</v>
      </c>
      <c r="P537" t="s">
        <v>62</v>
      </c>
      <c r="Q537" t="s">
        <v>65</v>
      </c>
      <c r="R537" t="s">
        <v>59</v>
      </c>
      <c r="S537" t="s">
        <v>59</v>
      </c>
      <c r="T537">
        <v>0.52276321735201003</v>
      </c>
      <c r="U537">
        <v>0.52276321735201003</v>
      </c>
      <c r="V537">
        <v>34.752828407287502</v>
      </c>
      <c r="W537">
        <v>-999</v>
      </c>
      <c r="X537">
        <v>17.1649664893066</v>
      </c>
      <c r="Y537">
        <v>16.9595878586906</v>
      </c>
      <c r="Z537">
        <v>16.556492967724299</v>
      </c>
      <c r="AA537">
        <v>4.6821651458740199</v>
      </c>
      <c r="AB537">
        <v>28.1160469055175</v>
      </c>
      <c r="AC537">
        <v>8.1666522859934396</v>
      </c>
      <c r="AD537">
        <v>8.2758398569615306</v>
      </c>
      <c r="AE537">
        <v>8.2992275760381506</v>
      </c>
      <c r="AF537">
        <v>2.25937641211025E-3</v>
      </c>
      <c r="AG537" s="4">
        <v>5.0151213002801397E-7</v>
      </c>
      <c r="AH537">
        <v>0</v>
      </c>
      <c r="AI537">
        <v>0</v>
      </c>
      <c r="AJ537">
        <v>0</v>
      </c>
      <c r="AK537">
        <v>0</v>
      </c>
      <c r="AL537">
        <v>15.413704941413499</v>
      </c>
      <c r="AM537">
        <v>16.0647181387194</v>
      </c>
      <c r="AN537">
        <v>16.959916974194599</v>
      </c>
      <c r="AO537">
        <v>15.4012757027561</v>
      </c>
      <c r="AP537">
        <v>16.0647181387194</v>
      </c>
      <c r="AQ537">
        <v>16.959916974194599</v>
      </c>
      <c r="AR537">
        <v>16.776570960191499</v>
      </c>
      <c r="AS537">
        <v>0</v>
      </c>
      <c r="AT537">
        <v>0</v>
      </c>
    </row>
    <row r="538" spans="1:46" x14ac:dyDescent="0.25">
      <c r="A538">
        <v>539</v>
      </c>
      <c r="B538" t="s">
        <v>108</v>
      </c>
      <c r="C538">
        <v>1</v>
      </c>
      <c r="D538">
        <v>100</v>
      </c>
      <c r="E538">
        <v>100</v>
      </c>
      <c r="F538" t="s">
        <v>59</v>
      </c>
      <c r="G538" t="s">
        <v>59</v>
      </c>
      <c r="H538" t="s">
        <v>59</v>
      </c>
      <c r="I538" t="s">
        <v>59</v>
      </c>
      <c r="J538">
        <v>4</v>
      </c>
      <c r="K538">
        <v>10</v>
      </c>
      <c r="L538">
        <v>0</v>
      </c>
      <c r="M538">
        <v>25</v>
      </c>
      <c r="N538">
        <v>25</v>
      </c>
      <c r="O538">
        <v>0</v>
      </c>
      <c r="P538" t="s">
        <v>62</v>
      </c>
      <c r="Q538" t="s">
        <v>65</v>
      </c>
      <c r="R538" t="s">
        <v>59</v>
      </c>
      <c r="S538" t="s">
        <v>59</v>
      </c>
      <c r="T538">
        <v>0.55555555555555503</v>
      </c>
      <c r="U538">
        <v>0.55555555555555503</v>
      </c>
      <c r="V538">
        <v>34.717600141252703</v>
      </c>
      <c r="W538">
        <v>-999</v>
      </c>
      <c r="X538">
        <v>17.229372754509001</v>
      </c>
      <c r="Y538">
        <v>16.494510150346599</v>
      </c>
      <c r="Z538">
        <v>15.7272175834292</v>
      </c>
      <c r="AA538">
        <v>6.6901946067809996</v>
      </c>
      <c r="AB538">
        <v>27.309583663940401</v>
      </c>
      <c r="AC538">
        <v>8.3593468136257592</v>
      </c>
      <c r="AD538">
        <v>8.4202658700161201</v>
      </c>
      <c r="AE538">
        <v>8.2510948181152308</v>
      </c>
      <c r="AF538">
        <v>6.4814814814814797E-2</v>
      </c>
      <c r="AG538" s="4">
        <v>1.7566418934205198E-5</v>
      </c>
      <c r="AH538">
        <v>0</v>
      </c>
      <c r="AI538">
        <v>0</v>
      </c>
      <c r="AJ538">
        <v>0</v>
      </c>
      <c r="AK538">
        <v>0</v>
      </c>
      <c r="AL538">
        <v>15.0398784129821</v>
      </c>
      <c r="AM538">
        <v>16.6419310341266</v>
      </c>
      <c r="AN538">
        <v>18.3606897876376</v>
      </c>
      <c r="AO538">
        <v>15.018647025564899</v>
      </c>
      <c r="AP538">
        <v>16.656814796771101</v>
      </c>
      <c r="AQ538">
        <v>18.888287886595101</v>
      </c>
      <c r="AR538">
        <v>15.141485767050099</v>
      </c>
      <c r="AS538">
        <v>16.5811556699948</v>
      </c>
      <c r="AT538">
        <v>15.195101193892601</v>
      </c>
    </row>
    <row r="539" spans="1:46" x14ac:dyDescent="0.25">
      <c r="A539">
        <v>540</v>
      </c>
      <c r="B539" t="s">
        <v>186</v>
      </c>
      <c r="C539">
        <v>1</v>
      </c>
      <c r="D539">
        <v>100</v>
      </c>
      <c r="E539">
        <v>100</v>
      </c>
      <c r="F539" t="s">
        <v>59</v>
      </c>
      <c r="G539" t="s">
        <v>59</v>
      </c>
      <c r="H539" t="s">
        <v>59</v>
      </c>
      <c r="I539" t="s">
        <v>59</v>
      </c>
      <c r="J539">
        <v>4</v>
      </c>
      <c r="K539">
        <v>10</v>
      </c>
      <c r="L539">
        <v>0</v>
      </c>
      <c r="M539">
        <v>50</v>
      </c>
      <c r="N539">
        <v>10</v>
      </c>
      <c r="O539">
        <v>0</v>
      </c>
      <c r="P539" t="s">
        <v>60</v>
      </c>
      <c r="Q539" t="s">
        <v>65</v>
      </c>
      <c r="R539" t="s">
        <v>59</v>
      </c>
      <c r="S539" t="s">
        <v>59</v>
      </c>
      <c r="T539">
        <v>0.54475308641975295</v>
      </c>
      <c r="U539">
        <v>0.54475308641975295</v>
      </c>
      <c r="V539">
        <v>15.8585869032761</v>
      </c>
      <c r="W539">
        <v>-999</v>
      </c>
      <c r="X539">
        <v>17.091645229009899</v>
      </c>
      <c r="Y539">
        <v>16.273492375358199</v>
      </c>
      <c r="Z539">
        <v>15.4452098210652</v>
      </c>
      <c r="AA539">
        <v>6.1620607376098597</v>
      </c>
      <c r="AB539">
        <v>26.6515178680419</v>
      </c>
      <c r="AC539">
        <v>8.4596992657508299</v>
      </c>
      <c r="AD539">
        <v>8.5032774190433695</v>
      </c>
      <c r="AE539">
        <v>8.3007634026663606</v>
      </c>
      <c r="AF539">
        <v>6.4814814814814797E-2</v>
      </c>
      <c r="AG539" s="4">
        <v>4.3213390098470699E-5</v>
      </c>
      <c r="AH539">
        <v>0</v>
      </c>
      <c r="AI539">
        <v>0</v>
      </c>
      <c r="AJ539">
        <v>0</v>
      </c>
      <c r="AK539">
        <v>0</v>
      </c>
      <c r="AL539">
        <v>12.9757476188065</v>
      </c>
      <c r="AM539">
        <v>14.7768569209085</v>
      </c>
      <c r="AN539">
        <v>16.864048494960699</v>
      </c>
      <c r="AO539">
        <v>12.8869857784559</v>
      </c>
      <c r="AP539">
        <v>14.784253026565199</v>
      </c>
      <c r="AQ539">
        <v>19.429497421297199</v>
      </c>
      <c r="AR539">
        <v>13.1349067808146</v>
      </c>
      <c r="AS539">
        <v>14.767543306377799</v>
      </c>
      <c r="AT539">
        <v>14.939961800208399</v>
      </c>
    </row>
    <row r="540" spans="1:46" x14ac:dyDescent="0.25">
      <c r="A540">
        <v>541</v>
      </c>
      <c r="B540" t="s">
        <v>749</v>
      </c>
      <c r="C540">
        <v>1000</v>
      </c>
      <c r="D540">
        <v>3300</v>
      </c>
      <c r="E540">
        <v>3300</v>
      </c>
      <c r="F540" t="s">
        <v>59</v>
      </c>
      <c r="G540" t="s">
        <v>59</v>
      </c>
      <c r="H540" t="s">
        <v>59</v>
      </c>
      <c r="I540" t="s">
        <v>59</v>
      </c>
      <c r="J540">
        <v>10</v>
      </c>
      <c r="K540">
        <v>10</v>
      </c>
      <c r="L540">
        <v>0</v>
      </c>
      <c r="M540">
        <v>0</v>
      </c>
      <c r="N540">
        <v>0</v>
      </c>
      <c r="O540">
        <v>0</v>
      </c>
      <c r="P540" t="s">
        <v>60</v>
      </c>
      <c r="Q540" t="s">
        <v>61</v>
      </c>
      <c r="R540" t="s">
        <v>59</v>
      </c>
      <c r="S540" t="s">
        <v>59</v>
      </c>
      <c r="T540">
        <v>0.205200184077312</v>
      </c>
      <c r="U540">
        <v>0.205200184077312</v>
      </c>
      <c r="V540">
        <v>51.6298157524744</v>
      </c>
      <c r="W540">
        <v>-999</v>
      </c>
      <c r="X540">
        <v>17.370122914812299</v>
      </c>
      <c r="Y540">
        <v>15.3936487674234</v>
      </c>
      <c r="Z540">
        <v>14.161896507893101</v>
      </c>
      <c r="AA540">
        <v>4.4665422439575098</v>
      </c>
      <c r="AB540">
        <v>29.1728210449218</v>
      </c>
      <c r="AC540">
        <v>9.9015799992873301</v>
      </c>
      <c r="AD540">
        <v>10.1174974106737</v>
      </c>
      <c r="AE540">
        <v>7.8782585074048503</v>
      </c>
      <c r="AF540">
        <v>0.36382880809940099</v>
      </c>
      <c r="AG540">
        <v>7.1411845205952507E-2</v>
      </c>
      <c r="AH540">
        <v>0.36382880809940099</v>
      </c>
      <c r="AI540">
        <v>5.4651537833472097E-2</v>
      </c>
      <c r="AJ540">
        <v>0.35342843994477602</v>
      </c>
      <c r="AK540">
        <v>2.7942841741000202E-2</v>
      </c>
      <c r="AL540">
        <v>36.087956520362297</v>
      </c>
      <c r="AM540">
        <v>36.229733148696297</v>
      </c>
      <c r="AN540">
        <v>28.0524034245046</v>
      </c>
      <c r="AO540">
        <v>36.087956520362297</v>
      </c>
      <c r="AP540">
        <v>36.229733148696297</v>
      </c>
      <c r="AQ540">
        <v>28.0524034245046</v>
      </c>
      <c r="AR540">
        <v>0</v>
      </c>
      <c r="AS540">
        <v>0</v>
      </c>
      <c r="AT540">
        <v>0</v>
      </c>
    </row>
    <row r="541" spans="1:46" x14ac:dyDescent="0.25">
      <c r="A541">
        <v>542</v>
      </c>
      <c r="B541" t="s">
        <v>750</v>
      </c>
      <c r="C541">
        <v>1000</v>
      </c>
      <c r="D541">
        <v>3300</v>
      </c>
      <c r="E541">
        <v>3300</v>
      </c>
      <c r="F541" t="s">
        <v>59</v>
      </c>
      <c r="G541" t="s">
        <v>59</v>
      </c>
      <c r="H541" t="s">
        <v>59</v>
      </c>
      <c r="I541" t="s">
        <v>59</v>
      </c>
      <c r="J541">
        <v>25</v>
      </c>
      <c r="K541">
        <v>10</v>
      </c>
      <c r="L541">
        <v>0</v>
      </c>
      <c r="M541">
        <v>10</v>
      </c>
      <c r="N541">
        <v>10</v>
      </c>
      <c r="O541">
        <v>0</v>
      </c>
      <c r="P541" t="s">
        <v>62</v>
      </c>
      <c r="Q541" t="s">
        <v>61</v>
      </c>
      <c r="R541" t="s">
        <v>59</v>
      </c>
      <c r="S541" t="s">
        <v>59</v>
      </c>
      <c r="T541">
        <v>5.9825126553152298E-3</v>
      </c>
      <c r="U541">
        <v>5.9825126553152298E-3</v>
      </c>
      <c r="V541">
        <v>0.44876803523801201</v>
      </c>
      <c r="W541">
        <v>-999</v>
      </c>
      <c r="X541">
        <v>17.524053447212498</v>
      </c>
      <c r="Y541">
        <v>12.4928705262117</v>
      </c>
      <c r="Z541">
        <v>10.640262129547301</v>
      </c>
      <c r="AA541">
        <v>2.8761212825775102</v>
      </c>
      <c r="AB541">
        <v>26.975387573242099</v>
      </c>
      <c r="AC541">
        <v>11.4676911485288</v>
      </c>
      <c r="AD541">
        <v>6.8705043399005801</v>
      </c>
      <c r="AE541">
        <v>5.9491760848858997</v>
      </c>
      <c r="AF541">
        <v>0.36014726184997697</v>
      </c>
      <c r="AG541">
        <v>0.14212407101643401</v>
      </c>
      <c r="AH541">
        <v>0.36014726184997697</v>
      </c>
      <c r="AI541">
        <v>0.11691256145206499</v>
      </c>
      <c r="AJ541">
        <v>0.36014726184997697</v>
      </c>
      <c r="AK541">
        <v>7.0052124619881598E-2</v>
      </c>
      <c r="AL541">
        <v>51.207520485472898</v>
      </c>
      <c r="AM541">
        <v>8.8422058052681596</v>
      </c>
      <c r="AN541">
        <v>4.4723642133349797</v>
      </c>
      <c r="AO541">
        <v>52.291001885210001</v>
      </c>
      <c r="AP541">
        <v>8.8422058052681596</v>
      </c>
      <c r="AQ541">
        <v>4.4723642133349797</v>
      </c>
      <c r="AR541">
        <v>40.692947295905498</v>
      </c>
      <c r="AS541">
        <v>0</v>
      </c>
      <c r="AT541">
        <v>0</v>
      </c>
    </row>
    <row r="542" spans="1:46" x14ac:dyDescent="0.25">
      <c r="A542">
        <v>543</v>
      </c>
      <c r="B542" t="s">
        <v>74</v>
      </c>
      <c r="C542">
        <v>1</v>
      </c>
      <c r="D542">
        <v>100</v>
      </c>
      <c r="E542">
        <v>100</v>
      </c>
      <c r="F542" t="s">
        <v>59</v>
      </c>
      <c r="G542" t="s">
        <v>59</v>
      </c>
      <c r="H542" t="s">
        <v>59</v>
      </c>
      <c r="I542" t="s">
        <v>59</v>
      </c>
      <c r="J542">
        <v>4</v>
      </c>
      <c r="K542">
        <v>10</v>
      </c>
      <c r="L542">
        <v>0</v>
      </c>
      <c r="M542">
        <v>0</v>
      </c>
      <c r="N542">
        <v>0</v>
      </c>
      <c r="O542">
        <v>0</v>
      </c>
      <c r="P542" t="s">
        <v>62</v>
      </c>
      <c r="Q542" t="s">
        <v>61</v>
      </c>
      <c r="R542" t="s">
        <v>59</v>
      </c>
      <c r="S542" t="s">
        <v>59</v>
      </c>
      <c r="T542">
        <v>0.50925925925925897</v>
      </c>
      <c r="U542">
        <v>0.50925925925925897</v>
      </c>
      <c r="V542">
        <v>92.047351130732693</v>
      </c>
      <c r="W542">
        <v>-999</v>
      </c>
      <c r="X542">
        <v>17.3023994116135</v>
      </c>
      <c r="Y542">
        <v>16.6475164382184</v>
      </c>
      <c r="Z542">
        <v>15.8401655923752</v>
      </c>
      <c r="AA542">
        <v>6.9232263565063397</v>
      </c>
      <c r="AB542">
        <v>28.0038757324218</v>
      </c>
      <c r="AC542">
        <v>9.1356322441572004</v>
      </c>
      <c r="AD542">
        <v>9.1490993187075702</v>
      </c>
      <c r="AE542">
        <v>8.4523237773350299</v>
      </c>
      <c r="AF542">
        <v>0.280864197530864</v>
      </c>
      <c r="AG542">
        <v>9.2170998658180001E-3</v>
      </c>
      <c r="AH542">
        <v>0.141975308641975</v>
      </c>
      <c r="AI542">
        <v>3.0888790540673102E-3</v>
      </c>
      <c r="AJ542">
        <v>0</v>
      </c>
      <c r="AK542">
        <v>0</v>
      </c>
      <c r="AL542">
        <v>39.472634518135102</v>
      </c>
      <c r="AM542">
        <v>42.079569490680399</v>
      </c>
      <c r="AN542">
        <v>39.258743663410499</v>
      </c>
      <c r="AO542">
        <v>39.472634518135102</v>
      </c>
      <c r="AP542">
        <v>42.079569490680399</v>
      </c>
      <c r="AQ542">
        <v>39.258743663410499</v>
      </c>
      <c r="AR542">
        <v>0</v>
      </c>
      <c r="AS542">
        <v>0</v>
      </c>
      <c r="AT542">
        <v>0</v>
      </c>
    </row>
    <row r="543" spans="1:46" x14ac:dyDescent="0.25">
      <c r="A543">
        <v>544</v>
      </c>
      <c r="B543" t="s">
        <v>751</v>
      </c>
      <c r="C543">
        <v>100</v>
      </c>
      <c r="D543">
        <v>1000</v>
      </c>
      <c r="E543">
        <v>1000</v>
      </c>
      <c r="F543" t="s">
        <v>59</v>
      </c>
      <c r="G543" t="s">
        <v>59</v>
      </c>
      <c r="H543" t="s">
        <v>59</v>
      </c>
      <c r="I543" t="s">
        <v>59</v>
      </c>
      <c r="J543">
        <v>10</v>
      </c>
      <c r="K543">
        <v>10</v>
      </c>
      <c r="L543">
        <v>0</v>
      </c>
      <c r="M543">
        <v>90</v>
      </c>
      <c r="N543">
        <v>0</v>
      </c>
      <c r="O543">
        <v>0</v>
      </c>
      <c r="P543" t="s">
        <v>60</v>
      </c>
      <c r="Q543" t="s">
        <v>61</v>
      </c>
      <c r="R543" t="s">
        <v>59</v>
      </c>
      <c r="S543" t="s">
        <v>59</v>
      </c>
      <c r="T543">
        <v>1.13207547169811E-2</v>
      </c>
      <c r="U543">
        <v>1.13207547169811E-2</v>
      </c>
      <c r="V543">
        <v>0</v>
      </c>
      <c r="W543">
        <v>-999</v>
      </c>
      <c r="X543">
        <v>18.074992232974399</v>
      </c>
      <c r="Y543">
        <v>7.3970882440641601</v>
      </c>
      <c r="Z543">
        <v>4.4471451155636199</v>
      </c>
      <c r="AA543">
        <v>3.0841650962829501</v>
      </c>
      <c r="AB543">
        <v>28.8677673339843</v>
      </c>
      <c r="AC543">
        <v>7.4288669023105598</v>
      </c>
      <c r="AD543">
        <v>7.4997016984218297</v>
      </c>
      <c r="AE543">
        <v>7.7090122354139901</v>
      </c>
      <c r="AF543">
        <v>6.5715600552231898E-2</v>
      </c>
      <c r="AG543">
        <v>2.1466641488969399E-3</v>
      </c>
      <c r="AH543">
        <v>3.1293143120110401E-3</v>
      </c>
      <c r="AI543" s="4">
        <v>1.61028360641311E-5</v>
      </c>
      <c r="AJ543">
        <v>0</v>
      </c>
      <c r="AK543">
        <v>0</v>
      </c>
      <c r="AL543">
        <v>0.74377050072726403</v>
      </c>
      <c r="AM543">
        <v>0.43625636704265502</v>
      </c>
      <c r="AN543">
        <v>0.3595399338568</v>
      </c>
      <c r="AO543">
        <v>2.1117015707653901</v>
      </c>
      <c r="AP543">
        <v>0</v>
      </c>
      <c r="AQ543">
        <v>0</v>
      </c>
      <c r="AR543">
        <v>0.48737686300973598</v>
      </c>
      <c r="AS543">
        <v>0.43625636704265502</v>
      </c>
      <c r="AT543">
        <v>0.3595399338568</v>
      </c>
    </row>
    <row r="544" spans="1:46" x14ac:dyDescent="0.25">
      <c r="A544">
        <v>545</v>
      </c>
      <c r="B544" t="s">
        <v>752</v>
      </c>
      <c r="C544">
        <v>100</v>
      </c>
      <c r="D544">
        <v>1000</v>
      </c>
      <c r="E544">
        <v>1000</v>
      </c>
      <c r="F544" t="s">
        <v>59</v>
      </c>
      <c r="G544" t="s">
        <v>59</v>
      </c>
      <c r="H544" t="s">
        <v>59</v>
      </c>
      <c r="I544" t="s">
        <v>59</v>
      </c>
      <c r="J544">
        <v>2</v>
      </c>
      <c r="K544">
        <v>10</v>
      </c>
      <c r="L544">
        <v>0</v>
      </c>
      <c r="M544">
        <v>90</v>
      </c>
      <c r="N544">
        <v>10</v>
      </c>
      <c r="O544">
        <v>0</v>
      </c>
      <c r="P544" t="s">
        <v>60</v>
      </c>
      <c r="Q544" t="s">
        <v>61</v>
      </c>
      <c r="R544" t="s">
        <v>59</v>
      </c>
      <c r="S544" t="s">
        <v>59</v>
      </c>
      <c r="T544">
        <v>0.351107094441934</v>
      </c>
      <c r="U544">
        <v>0.351107094441934</v>
      </c>
      <c r="V544">
        <v>11.953308377947099</v>
      </c>
      <c r="W544">
        <v>-999</v>
      </c>
      <c r="X544">
        <v>11.974339379156699</v>
      </c>
      <c r="Y544">
        <v>11.5934866309622</v>
      </c>
      <c r="Z544">
        <v>11.4464860729886</v>
      </c>
      <c r="AA544">
        <v>0.65653091669082597</v>
      </c>
      <c r="AB544">
        <v>22.1366786956787</v>
      </c>
      <c r="AC544">
        <v>14.246285794064599</v>
      </c>
      <c r="AD544">
        <v>14.399996516348301</v>
      </c>
      <c r="AE544">
        <v>14.3160349447515</v>
      </c>
      <c r="AF544">
        <v>0</v>
      </c>
      <c r="AG544">
        <v>0</v>
      </c>
      <c r="AH544">
        <v>0</v>
      </c>
      <c r="AI544">
        <v>0</v>
      </c>
      <c r="AJ544">
        <v>0</v>
      </c>
      <c r="AK544">
        <v>0</v>
      </c>
      <c r="AL544">
        <v>76.945759202116605</v>
      </c>
      <c r="AM544">
        <v>76.469832715422797</v>
      </c>
      <c r="AN544">
        <v>74.857371146974202</v>
      </c>
      <c r="AO544">
        <v>76.6073332067199</v>
      </c>
      <c r="AP544">
        <v>76.358859801656493</v>
      </c>
      <c r="AQ544">
        <v>0</v>
      </c>
      <c r="AR544">
        <v>77.008048416892606</v>
      </c>
      <c r="AS544">
        <v>76.472801306349695</v>
      </c>
      <c r="AT544">
        <v>74.857371146974202</v>
      </c>
    </row>
    <row r="545" spans="1:46" x14ac:dyDescent="0.25">
      <c r="A545">
        <v>546</v>
      </c>
      <c r="B545" t="s">
        <v>753</v>
      </c>
      <c r="C545">
        <v>10000</v>
      </c>
      <c r="D545">
        <v>10000</v>
      </c>
      <c r="E545">
        <v>10000</v>
      </c>
      <c r="F545" t="s">
        <v>59</v>
      </c>
      <c r="G545" t="s">
        <v>59</v>
      </c>
      <c r="H545" t="s">
        <v>59</v>
      </c>
      <c r="I545" t="s">
        <v>59</v>
      </c>
      <c r="J545">
        <v>10</v>
      </c>
      <c r="K545">
        <v>10</v>
      </c>
      <c r="L545">
        <v>0</v>
      </c>
      <c r="M545">
        <v>1</v>
      </c>
      <c r="N545">
        <v>0</v>
      </c>
      <c r="O545">
        <v>0</v>
      </c>
      <c r="P545" t="s">
        <v>60</v>
      </c>
      <c r="Q545" t="s">
        <v>61</v>
      </c>
      <c r="R545" t="s">
        <v>59</v>
      </c>
      <c r="S545" t="s">
        <v>59</v>
      </c>
      <c r="T545">
        <v>0.20487804878048699</v>
      </c>
      <c r="U545">
        <v>0.20487804878048699</v>
      </c>
      <c r="V545">
        <v>0</v>
      </c>
      <c r="W545">
        <v>-999</v>
      </c>
      <c r="X545">
        <v>17.1302550325073</v>
      </c>
      <c r="Y545">
        <v>15.3231621563374</v>
      </c>
      <c r="Z545">
        <v>13.952865707327399</v>
      </c>
      <c r="AA545">
        <v>4.5369906425476003</v>
      </c>
      <c r="AB545">
        <v>28.295362472534102</v>
      </c>
      <c r="AC545">
        <v>9.8924714346059197</v>
      </c>
      <c r="AD545">
        <v>10.6475642117239</v>
      </c>
      <c r="AE545">
        <v>8.4956103263644902</v>
      </c>
      <c r="AF545">
        <v>0.36382880809940099</v>
      </c>
      <c r="AG545">
        <v>6.0342669835184701E-2</v>
      </c>
      <c r="AH545">
        <v>0.36382880809940099</v>
      </c>
      <c r="AI545">
        <v>4.4413109538258902E-2</v>
      </c>
      <c r="AJ545">
        <v>0.32462034054302802</v>
      </c>
      <c r="AK545">
        <v>2.0822297547759501E-2</v>
      </c>
      <c r="AL545">
        <v>33.864110421609404</v>
      </c>
      <c r="AM545">
        <v>36.786051126604001</v>
      </c>
      <c r="AN545">
        <v>28.430002625323301</v>
      </c>
      <c r="AO545">
        <v>34.025924147048499</v>
      </c>
      <c r="AP545">
        <v>36.786051126604001</v>
      </c>
      <c r="AQ545">
        <v>28.430002625323301</v>
      </c>
      <c r="AR545">
        <v>16.4448628780933</v>
      </c>
      <c r="AS545">
        <v>0</v>
      </c>
      <c r="AT545">
        <v>0</v>
      </c>
    </row>
    <row r="546" spans="1:46" x14ac:dyDescent="0.25">
      <c r="A546">
        <v>547</v>
      </c>
      <c r="B546" t="s">
        <v>754</v>
      </c>
      <c r="C546">
        <v>100</v>
      </c>
      <c r="D546">
        <v>1000</v>
      </c>
      <c r="E546">
        <v>1000</v>
      </c>
      <c r="F546" t="s">
        <v>59</v>
      </c>
      <c r="G546" t="s">
        <v>59</v>
      </c>
      <c r="H546" t="s">
        <v>59</v>
      </c>
      <c r="I546" t="s">
        <v>59</v>
      </c>
      <c r="J546">
        <v>25</v>
      </c>
      <c r="K546">
        <v>10</v>
      </c>
      <c r="L546">
        <v>0</v>
      </c>
      <c r="M546">
        <v>50</v>
      </c>
      <c r="N546">
        <v>25</v>
      </c>
      <c r="O546">
        <v>0</v>
      </c>
      <c r="P546" t="s">
        <v>60</v>
      </c>
      <c r="Q546" t="s">
        <v>65</v>
      </c>
      <c r="R546" t="s">
        <v>59</v>
      </c>
      <c r="S546" t="s">
        <v>59</v>
      </c>
      <c r="T546">
        <v>7.3308789691670498E-2</v>
      </c>
      <c r="U546">
        <v>7.3308789691670498E-2</v>
      </c>
      <c r="V546">
        <v>6.8293225511791196</v>
      </c>
      <c r="W546">
        <v>-999</v>
      </c>
      <c r="X546">
        <v>18.824418547621899</v>
      </c>
      <c r="Y546">
        <v>14.517347962849</v>
      </c>
      <c r="Z546">
        <v>12.858930246545601</v>
      </c>
      <c r="AA546">
        <v>4.0158557891845703</v>
      </c>
      <c r="AB546">
        <v>27.505689620971602</v>
      </c>
      <c r="AC546">
        <v>10.719597611074001</v>
      </c>
      <c r="AD546">
        <v>8.5132668706133696</v>
      </c>
      <c r="AE546">
        <v>7.6486508325699196</v>
      </c>
      <c r="AF546">
        <v>0.36014726184997697</v>
      </c>
      <c r="AG546">
        <v>8.4915482489074101E-2</v>
      </c>
      <c r="AH546">
        <v>0.31652093879429299</v>
      </c>
      <c r="AI546">
        <v>5.3021138742874598E-2</v>
      </c>
      <c r="AJ546">
        <v>3.7367694431661297E-2</v>
      </c>
      <c r="AK546" s="4">
        <v>6.1792145283687798E-5</v>
      </c>
      <c r="AL546">
        <v>18.217547306854399</v>
      </c>
      <c r="AM546">
        <v>5.8430141585332702</v>
      </c>
      <c r="AN546">
        <v>3.4184415517707998</v>
      </c>
      <c r="AO546">
        <v>17.831592917022199</v>
      </c>
      <c r="AP546">
        <v>5.6909933908635404</v>
      </c>
      <c r="AQ546">
        <v>3.43014139912334</v>
      </c>
      <c r="AR546">
        <v>18.657064264566799</v>
      </c>
      <c r="AS546">
        <v>5.9922709122453597</v>
      </c>
      <c r="AT546">
        <v>3.4071218438629201</v>
      </c>
    </row>
    <row r="547" spans="1:46" x14ac:dyDescent="0.25">
      <c r="A547">
        <v>548</v>
      </c>
      <c r="B547" t="s">
        <v>755</v>
      </c>
      <c r="C547">
        <v>10000</v>
      </c>
      <c r="D547">
        <v>10000</v>
      </c>
      <c r="E547">
        <v>10000</v>
      </c>
      <c r="F547" t="s">
        <v>59</v>
      </c>
      <c r="G547" t="s">
        <v>59</v>
      </c>
      <c r="H547" t="s">
        <v>59</v>
      </c>
      <c r="I547" t="s">
        <v>59</v>
      </c>
      <c r="J547">
        <v>10</v>
      </c>
      <c r="K547">
        <v>10</v>
      </c>
      <c r="L547">
        <v>0</v>
      </c>
      <c r="M547">
        <v>25</v>
      </c>
      <c r="N547">
        <v>25</v>
      </c>
      <c r="O547">
        <v>0</v>
      </c>
      <c r="P547" t="s">
        <v>62</v>
      </c>
      <c r="Q547" t="s">
        <v>61</v>
      </c>
      <c r="R547" t="s">
        <v>59</v>
      </c>
      <c r="S547" t="s">
        <v>59</v>
      </c>
      <c r="T547">
        <v>0.130510814542107</v>
      </c>
      <c r="U547">
        <v>0.130510814542107</v>
      </c>
      <c r="V547">
        <v>10.0083214147823</v>
      </c>
      <c r="W547">
        <v>-999</v>
      </c>
      <c r="X547">
        <v>17.027131612982199</v>
      </c>
      <c r="Y547">
        <v>14.753167355192099</v>
      </c>
      <c r="Z547">
        <v>12.8266468818034</v>
      </c>
      <c r="AA547">
        <v>4.0754542350768999</v>
      </c>
      <c r="AB547">
        <v>28.889104843139599</v>
      </c>
      <c r="AC547">
        <v>10.721922195072899</v>
      </c>
      <c r="AD547">
        <v>10.3658750136135</v>
      </c>
      <c r="AE547">
        <v>7.91745389535886</v>
      </c>
      <c r="AF547">
        <v>0.36382880809940099</v>
      </c>
      <c r="AG547">
        <v>7.0228648210073796E-2</v>
      </c>
      <c r="AH547">
        <v>0.36382880809940099</v>
      </c>
      <c r="AI547">
        <v>5.6337725820282902E-2</v>
      </c>
      <c r="AJ547">
        <v>0.310446387482742</v>
      </c>
      <c r="AK547">
        <v>2.8172713139517001E-2</v>
      </c>
      <c r="AL547">
        <v>41.249109822501701</v>
      </c>
      <c r="AM547">
        <v>33.512556241674801</v>
      </c>
      <c r="AN547">
        <v>24.377710675823</v>
      </c>
      <c r="AO547">
        <v>41.560357465602699</v>
      </c>
      <c r="AP547">
        <v>34.2243355961226</v>
      </c>
      <c r="AQ547">
        <v>24.4033272413178</v>
      </c>
      <c r="AR547">
        <v>40.228977291471899</v>
      </c>
      <c r="AS547">
        <v>29.461624076763901</v>
      </c>
      <c r="AT547">
        <v>23.9219124759856</v>
      </c>
    </row>
    <row r="548" spans="1:46" x14ac:dyDescent="0.25">
      <c r="A548">
        <v>549</v>
      </c>
      <c r="B548" t="s">
        <v>756</v>
      </c>
      <c r="C548">
        <v>1000</v>
      </c>
      <c r="D548">
        <v>3300</v>
      </c>
      <c r="E548">
        <v>3300</v>
      </c>
      <c r="F548" t="s">
        <v>59</v>
      </c>
      <c r="G548" t="s">
        <v>59</v>
      </c>
      <c r="H548" t="s">
        <v>59</v>
      </c>
      <c r="I548" t="s">
        <v>59</v>
      </c>
      <c r="J548">
        <v>10</v>
      </c>
      <c r="K548">
        <v>10</v>
      </c>
      <c r="L548">
        <v>0</v>
      </c>
      <c r="M548">
        <v>1</v>
      </c>
      <c r="N548">
        <v>10</v>
      </c>
      <c r="O548">
        <v>0</v>
      </c>
      <c r="P548" t="s">
        <v>60</v>
      </c>
      <c r="Q548" t="s">
        <v>65</v>
      </c>
      <c r="R548" t="s">
        <v>59</v>
      </c>
      <c r="S548" t="s">
        <v>59</v>
      </c>
      <c r="T548">
        <v>0.26323055683386998</v>
      </c>
      <c r="U548">
        <v>0.26323055683386998</v>
      </c>
      <c r="V548">
        <v>0</v>
      </c>
      <c r="W548">
        <v>-999</v>
      </c>
      <c r="X548">
        <v>17.366465952557601</v>
      </c>
      <c r="Y548">
        <v>15.3971354265509</v>
      </c>
      <c r="Z548">
        <v>14.1716033585574</v>
      </c>
      <c r="AA548">
        <v>4.6758685111999503</v>
      </c>
      <c r="AB548">
        <v>28.818590164184499</v>
      </c>
      <c r="AC548">
        <v>8.5424777828379792</v>
      </c>
      <c r="AD548">
        <v>9.1839595677979293</v>
      </c>
      <c r="AE548">
        <v>8.4078330713674507</v>
      </c>
      <c r="AF548">
        <v>0.27335480901978798</v>
      </c>
      <c r="AG548">
        <v>9.24512325730391E-3</v>
      </c>
      <c r="AH548">
        <v>0.17367694431661199</v>
      </c>
      <c r="AI548">
        <v>2.1120697673155898E-3</v>
      </c>
      <c r="AJ548">
        <v>1.7947537965945601E-2</v>
      </c>
      <c r="AK548" s="4">
        <v>7.2216557620523501E-5</v>
      </c>
      <c r="AL548">
        <v>12.9916888984945</v>
      </c>
      <c r="AM548">
        <v>18.286613415015999</v>
      </c>
      <c r="AN548">
        <v>14.2869240271515</v>
      </c>
      <c r="AO548">
        <v>13.0348498934605</v>
      </c>
      <c r="AP548">
        <v>18.286613415015999</v>
      </c>
      <c r="AQ548">
        <v>14.2869240271515</v>
      </c>
      <c r="AR548">
        <v>8.3454077904040993</v>
      </c>
      <c r="AS548">
        <v>0</v>
      </c>
      <c r="AT548">
        <v>0</v>
      </c>
    </row>
    <row r="549" spans="1:46" x14ac:dyDescent="0.25">
      <c r="A549">
        <v>550</v>
      </c>
      <c r="B549" t="s">
        <v>757</v>
      </c>
      <c r="C549">
        <v>100</v>
      </c>
      <c r="D549">
        <v>1000</v>
      </c>
      <c r="E549">
        <v>1000</v>
      </c>
      <c r="F549" t="s">
        <v>59</v>
      </c>
      <c r="G549" t="s">
        <v>59</v>
      </c>
      <c r="H549" t="s">
        <v>59</v>
      </c>
      <c r="I549" t="s">
        <v>59</v>
      </c>
      <c r="J549">
        <v>25</v>
      </c>
      <c r="K549">
        <v>10</v>
      </c>
      <c r="L549">
        <v>0</v>
      </c>
      <c r="M549">
        <v>90</v>
      </c>
      <c r="N549">
        <v>10</v>
      </c>
      <c r="O549">
        <v>0</v>
      </c>
      <c r="P549" t="s">
        <v>60</v>
      </c>
      <c r="Q549" t="s">
        <v>61</v>
      </c>
      <c r="R549" t="s">
        <v>59</v>
      </c>
      <c r="S549" t="s">
        <v>59</v>
      </c>
      <c r="T549">
        <v>4.64795213989875E-3</v>
      </c>
      <c r="U549">
        <v>4.64795213989875E-3</v>
      </c>
      <c r="V549">
        <v>2.0096248631920299</v>
      </c>
      <c r="W549">
        <v>-999</v>
      </c>
      <c r="X549">
        <v>18.852003620672502</v>
      </c>
      <c r="Y549">
        <v>13.3109907389416</v>
      </c>
      <c r="Z549">
        <v>11.4498074645296</v>
      </c>
      <c r="AA549">
        <v>5.2345209121704102</v>
      </c>
      <c r="AB549">
        <v>26.073778152465799</v>
      </c>
      <c r="AC549">
        <v>15.244762490435299</v>
      </c>
      <c r="AD549">
        <v>9.3296192705813503</v>
      </c>
      <c r="AE549">
        <v>7.6497130227745096</v>
      </c>
      <c r="AF549">
        <v>0</v>
      </c>
      <c r="AG549">
        <v>0</v>
      </c>
      <c r="AH549">
        <v>0</v>
      </c>
      <c r="AI549">
        <v>0</v>
      </c>
      <c r="AJ549">
        <v>0</v>
      </c>
      <c r="AK549">
        <v>0</v>
      </c>
      <c r="AL549">
        <v>36.9977767634904</v>
      </c>
      <c r="AM549">
        <v>2.44066126969759</v>
      </c>
      <c r="AN549">
        <v>0.74258426124059096</v>
      </c>
      <c r="AO549">
        <v>33.929883465822499</v>
      </c>
      <c r="AP549">
        <v>0</v>
      </c>
      <c r="AQ549">
        <v>0</v>
      </c>
      <c r="AR549">
        <v>37.572797201249998</v>
      </c>
      <c r="AS549">
        <v>2.44066126969759</v>
      </c>
      <c r="AT549">
        <v>0.74258426124059096</v>
      </c>
    </row>
    <row r="550" spans="1:46" x14ac:dyDescent="0.25">
      <c r="A550">
        <v>551</v>
      </c>
      <c r="B550" t="s">
        <v>758</v>
      </c>
      <c r="C550">
        <v>10000</v>
      </c>
      <c r="D550">
        <v>10000</v>
      </c>
      <c r="E550">
        <v>10000</v>
      </c>
      <c r="F550" t="s">
        <v>59</v>
      </c>
      <c r="G550" t="s">
        <v>59</v>
      </c>
      <c r="H550" t="s">
        <v>59</v>
      </c>
      <c r="I550" t="s">
        <v>59</v>
      </c>
      <c r="J550">
        <v>25</v>
      </c>
      <c r="K550">
        <v>10</v>
      </c>
      <c r="L550">
        <v>0</v>
      </c>
      <c r="M550">
        <v>1</v>
      </c>
      <c r="N550">
        <v>25</v>
      </c>
      <c r="O550">
        <v>0</v>
      </c>
      <c r="P550" t="s">
        <v>60</v>
      </c>
      <c r="Q550" t="s">
        <v>65</v>
      </c>
      <c r="R550" t="s">
        <v>59</v>
      </c>
      <c r="S550" t="s">
        <v>59</v>
      </c>
      <c r="T550">
        <v>7.80947998159226E-2</v>
      </c>
      <c r="U550">
        <v>7.80947998159226E-2</v>
      </c>
      <c r="V550">
        <v>0</v>
      </c>
      <c r="W550">
        <v>-999</v>
      </c>
      <c r="X550">
        <v>17.1323146556743</v>
      </c>
      <c r="Y550">
        <v>9.4122295535181806</v>
      </c>
      <c r="Z550">
        <v>5.8713753499022303</v>
      </c>
      <c r="AA550">
        <v>4.3930387496948198</v>
      </c>
      <c r="AB550">
        <v>26.712331771850501</v>
      </c>
      <c r="AC550">
        <v>9.2941495572374109</v>
      </c>
      <c r="AD550">
        <v>8.1213206287310094</v>
      </c>
      <c r="AE550">
        <v>7.09616192808938</v>
      </c>
      <c r="AF550">
        <v>0.36014726184997697</v>
      </c>
      <c r="AG550">
        <v>0.11197339100218801</v>
      </c>
      <c r="AH550">
        <v>0.34127933732167498</v>
      </c>
      <c r="AI550">
        <v>5.4511201190493998E-2</v>
      </c>
      <c r="AJ550">
        <v>4.9700874367234202E-3</v>
      </c>
      <c r="AK550" s="4">
        <v>7.3442343271860699E-6</v>
      </c>
      <c r="AL550">
        <v>15.2504291807412</v>
      </c>
      <c r="AM550">
        <v>6.8308767997751296</v>
      </c>
      <c r="AN550">
        <v>3.2793729588147502</v>
      </c>
      <c r="AO550">
        <v>15.3246866566791</v>
      </c>
      <c r="AP550">
        <v>6.8308767997751296</v>
      </c>
      <c r="AQ550">
        <v>3.2793729588147502</v>
      </c>
      <c r="AR550">
        <v>7.2566118960197104</v>
      </c>
      <c r="AS550">
        <v>0</v>
      </c>
      <c r="AT550">
        <v>0</v>
      </c>
    </row>
    <row r="551" spans="1:46" x14ac:dyDescent="0.25">
      <c r="A551">
        <v>552</v>
      </c>
      <c r="B551" t="s">
        <v>141</v>
      </c>
      <c r="C551">
        <v>1</v>
      </c>
      <c r="D551">
        <v>100</v>
      </c>
      <c r="E551">
        <v>100</v>
      </c>
      <c r="F551" t="s">
        <v>59</v>
      </c>
      <c r="G551" t="s">
        <v>59</v>
      </c>
      <c r="H551" t="s">
        <v>59</v>
      </c>
      <c r="I551" t="s">
        <v>59</v>
      </c>
      <c r="J551">
        <v>10</v>
      </c>
      <c r="K551">
        <v>10</v>
      </c>
      <c r="L551">
        <v>0</v>
      </c>
      <c r="M551">
        <v>0</v>
      </c>
      <c r="N551">
        <v>0</v>
      </c>
      <c r="O551">
        <v>0</v>
      </c>
      <c r="P551" t="s">
        <v>60</v>
      </c>
      <c r="Q551" t="s">
        <v>61</v>
      </c>
      <c r="R551" t="s">
        <v>59</v>
      </c>
      <c r="S551" t="s">
        <v>59</v>
      </c>
      <c r="T551">
        <v>0.35061728395061698</v>
      </c>
      <c r="U551">
        <v>0.35061728395061698</v>
      </c>
      <c r="V551">
        <v>87.809041906286097</v>
      </c>
      <c r="W551">
        <v>-999</v>
      </c>
      <c r="X551">
        <v>17.181235560664401</v>
      </c>
      <c r="Y551">
        <v>11.201225958930101</v>
      </c>
      <c r="Z551">
        <v>6.3622926521301197</v>
      </c>
      <c r="AA551">
        <v>4.9946417808532697</v>
      </c>
      <c r="AB551">
        <v>27.703054428100501</v>
      </c>
      <c r="AC551">
        <v>10.0819364123874</v>
      </c>
      <c r="AD551">
        <v>10.234018198649</v>
      </c>
      <c r="AE551">
        <v>5.3163574790954504</v>
      </c>
      <c r="AF551">
        <v>0.48641975308641899</v>
      </c>
      <c r="AG551">
        <v>0.16148232499850301</v>
      </c>
      <c r="AH551">
        <v>0.375308641975308</v>
      </c>
      <c r="AI551">
        <v>0.126448142418154</v>
      </c>
      <c r="AJ551">
        <v>0.26419753086419701</v>
      </c>
      <c r="AK551">
        <v>4.9969012442010401E-2</v>
      </c>
      <c r="AL551">
        <v>28.259460078798199</v>
      </c>
      <c r="AM551">
        <v>35.145747471670802</v>
      </c>
      <c r="AN551">
        <v>27.449504478161099</v>
      </c>
      <c r="AO551">
        <v>28.259460078798199</v>
      </c>
      <c r="AP551">
        <v>35.145747471670802</v>
      </c>
      <c r="AQ551">
        <v>27.449504478161099</v>
      </c>
      <c r="AR551">
        <v>0</v>
      </c>
      <c r="AS551">
        <v>0</v>
      </c>
      <c r="AT551">
        <v>0</v>
      </c>
    </row>
    <row r="552" spans="1:46" x14ac:dyDescent="0.25">
      <c r="A552">
        <v>553</v>
      </c>
      <c r="B552" t="s">
        <v>759</v>
      </c>
      <c r="C552">
        <v>100</v>
      </c>
      <c r="D552">
        <v>1000</v>
      </c>
      <c r="E552">
        <v>1000</v>
      </c>
      <c r="F552" t="s">
        <v>59</v>
      </c>
      <c r="G552" t="s">
        <v>59</v>
      </c>
      <c r="H552" t="s">
        <v>59</v>
      </c>
      <c r="I552" t="s">
        <v>59</v>
      </c>
      <c r="J552">
        <v>10</v>
      </c>
      <c r="K552">
        <v>10</v>
      </c>
      <c r="L552">
        <v>0</v>
      </c>
      <c r="M552">
        <v>25</v>
      </c>
      <c r="N552">
        <v>0</v>
      </c>
      <c r="O552">
        <v>0</v>
      </c>
      <c r="P552" t="s">
        <v>62</v>
      </c>
      <c r="Q552" t="s">
        <v>65</v>
      </c>
      <c r="R552" t="s">
        <v>59</v>
      </c>
      <c r="S552" t="s">
        <v>59</v>
      </c>
      <c r="T552">
        <v>0.119052001840773</v>
      </c>
      <c r="U552">
        <v>0.119052001840773</v>
      </c>
      <c r="V552">
        <v>0</v>
      </c>
      <c r="W552">
        <v>-999</v>
      </c>
      <c r="X552">
        <v>17.829719301198299</v>
      </c>
      <c r="Y552">
        <v>15.1009499349948</v>
      </c>
      <c r="Z552">
        <v>13.8495057377246</v>
      </c>
      <c r="AA552">
        <v>4.6894993782043404</v>
      </c>
      <c r="AB552">
        <v>28.955581665038999</v>
      </c>
      <c r="AC552">
        <v>8.6972051322926394</v>
      </c>
      <c r="AD552">
        <v>8.4088500337591103</v>
      </c>
      <c r="AE552">
        <v>7.51032807936362</v>
      </c>
      <c r="AF552">
        <v>0.36382880809940099</v>
      </c>
      <c r="AG552">
        <v>5.6754335605064002E-2</v>
      </c>
      <c r="AH552">
        <v>0.32636907501150397</v>
      </c>
      <c r="AI552">
        <v>3.2870393365776802E-2</v>
      </c>
      <c r="AJ552">
        <v>4.16935112747353E-2</v>
      </c>
      <c r="AK552">
        <v>1.00116266269949E-4</v>
      </c>
      <c r="AL552">
        <v>15.6137106553289</v>
      </c>
      <c r="AM552">
        <v>12.8652633800533</v>
      </c>
      <c r="AN552">
        <v>9.5971626563230306</v>
      </c>
      <c r="AO552">
        <v>16.822512095597901</v>
      </c>
      <c r="AP552">
        <v>13.0775304819336</v>
      </c>
      <c r="AQ552">
        <v>9.5950155844273297</v>
      </c>
      <c r="AR552">
        <v>11.651792548935299</v>
      </c>
      <c r="AS552">
        <v>11.657192894184</v>
      </c>
      <c r="AT552">
        <v>9.6353657286742607</v>
      </c>
    </row>
    <row r="553" spans="1:46" x14ac:dyDescent="0.25">
      <c r="A553">
        <v>554</v>
      </c>
      <c r="B553" t="s">
        <v>114</v>
      </c>
      <c r="C553">
        <v>1</v>
      </c>
      <c r="D553">
        <v>100</v>
      </c>
      <c r="E553">
        <v>100</v>
      </c>
      <c r="F553" t="s">
        <v>59</v>
      </c>
      <c r="G553" t="s">
        <v>59</v>
      </c>
      <c r="H553" t="s">
        <v>59</v>
      </c>
      <c r="I553" t="s">
        <v>59</v>
      </c>
      <c r="J553">
        <v>2</v>
      </c>
      <c r="K553">
        <v>10</v>
      </c>
      <c r="L553">
        <v>0</v>
      </c>
      <c r="M553">
        <v>90</v>
      </c>
      <c r="N553">
        <v>0</v>
      </c>
      <c r="O553">
        <v>0</v>
      </c>
      <c r="P553" t="s">
        <v>62</v>
      </c>
      <c r="Q553" t="s">
        <v>61</v>
      </c>
      <c r="R553" t="s">
        <v>59</v>
      </c>
      <c r="S553" t="s">
        <v>59</v>
      </c>
      <c r="T553">
        <v>0.22222222222222199</v>
      </c>
      <c r="U553">
        <v>0.22222222222222199</v>
      </c>
      <c r="V553">
        <v>0</v>
      </c>
      <c r="W553">
        <v>-999</v>
      </c>
      <c r="X553">
        <v>15.8556738723943</v>
      </c>
      <c r="Y553">
        <v>15.747556202653501</v>
      </c>
      <c r="Z553">
        <v>15.5135382080078</v>
      </c>
      <c r="AA553">
        <v>4.91240978240966</v>
      </c>
      <c r="AB553">
        <v>25.377548217773398</v>
      </c>
      <c r="AC553">
        <v>9.23091052490987</v>
      </c>
      <c r="AD553">
        <v>9.1482436691505296</v>
      </c>
      <c r="AE553">
        <v>8.9614937591552692</v>
      </c>
      <c r="AF553">
        <v>0</v>
      </c>
      <c r="AG553">
        <v>0</v>
      </c>
      <c r="AH553">
        <v>0</v>
      </c>
      <c r="AI553">
        <v>0</v>
      </c>
      <c r="AJ553">
        <v>0</v>
      </c>
      <c r="AK553">
        <v>0</v>
      </c>
      <c r="AL553">
        <v>32.674850006218897</v>
      </c>
      <c r="AM553">
        <v>31.1193690956502</v>
      </c>
      <c r="AN553">
        <v>24.993736563095599</v>
      </c>
      <c r="AO553">
        <v>47.783492302665302</v>
      </c>
      <c r="AP553">
        <v>48.790427691406599</v>
      </c>
      <c r="AQ553">
        <v>0</v>
      </c>
      <c r="AR553">
        <v>24.6929257741341</v>
      </c>
      <c r="AS553">
        <v>24.882524885383301</v>
      </c>
      <c r="AT553">
        <v>24.993736563095599</v>
      </c>
    </row>
    <row r="554" spans="1:46" x14ac:dyDescent="0.25">
      <c r="A554">
        <v>555</v>
      </c>
      <c r="B554" t="s">
        <v>760</v>
      </c>
      <c r="C554">
        <v>10000</v>
      </c>
      <c r="D554">
        <v>10000</v>
      </c>
      <c r="E554">
        <v>10000</v>
      </c>
      <c r="F554" t="s">
        <v>59</v>
      </c>
      <c r="G554" t="s">
        <v>59</v>
      </c>
      <c r="H554" t="s">
        <v>59</v>
      </c>
      <c r="I554" t="s">
        <v>59</v>
      </c>
      <c r="J554">
        <v>10</v>
      </c>
      <c r="K554">
        <v>10</v>
      </c>
      <c r="L554">
        <v>0</v>
      </c>
      <c r="M554">
        <v>10</v>
      </c>
      <c r="N554">
        <v>25</v>
      </c>
      <c r="O554">
        <v>0</v>
      </c>
      <c r="P554" t="s">
        <v>60</v>
      </c>
      <c r="Q554" t="s">
        <v>61</v>
      </c>
      <c r="R554" t="s">
        <v>59</v>
      </c>
      <c r="S554" t="s">
        <v>59</v>
      </c>
      <c r="T554">
        <v>0.20271514035895</v>
      </c>
      <c r="U554">
        <v>0.20271514035895</v>
      </c>
      <c r="V554">
        <v>10.7453689293321</v>
      </c>
      <c r="W554">
        <v>-999</v>
      </c>
      <c r="X554">
        <v>17.0914910962051</v>
      </c>
      <c r="Y554">
        <v>15.2068326150402</v>
      </c>
      <c r="Z554">
        <v>13.793777009106501</v>
      </c>
      <c r="AA554">
        <v>4.5233387947082502</v>
      </c>
      <c r="AB554">
        <v>28.770732879638601</v>
      </c>
      <c r="AC554">
        <v>10.1230679153024</v>
      </c>
      <c r="AD554">
        <v>10.741606642513601</v>
      </c>
      <c r="AE554">
        <v>8.5033971042808005</v>
      </c>
      <c r="AF554">
        <v>0.36382880809940099</v>
      </c>
      <c r="AG554">
        <v>6.1472005628176202E-2</v>
      </c>
      <c r="AH554">
        <v>0.36382880809940099</v>
      </c>
      <c r="AI554">
        <v>4.6309147744571899E-2</v>
      </c>
      <c r="AJ554">
        <v>0.32876208007363</v>
      </c>
      <c r="AK554">
        <v>2.18236802124302E-2</v>
      </c>
      <c r="AL554">
        <v>34.150487685833099</v>
      </c>
      <c r="AM554">
        <v>37.113361974951196</v>
      </c>
      <c r="AN554">
        <v>28.3412803299593</v>
      </c>
      <c r="AO554">
        <v>34.494311055935498</v>
      </c>
      <c r="AP554">
        <v>37.113361974951196</v>
      </c>
      <c r="AQ554">
        <v>28.3412803299593</v>
      </c>
      <c r="AR554">
        <v>30.813876655775701</v>
      </c>
      <c r="AS554">
        <v>0</v>
      </c>
      <c r="AT554">
        <v>0</v>
      </c>
    </row>
    <row r="555" spans="1:46" x14ac:dyDescent="0.25">
      <c r="A555">
        <v>556</v>
      </c>
      <c r="B555" t="s">
        <v>761</v>
      </c>
      <c r="C555">
        <v>100</v>
      </c>
      <c r="D555">
        <v>1000</v>
      </c>
      <c r="E555">
        <v>1000</v>
      </c>
      <c r="F555" t="s">
        <v>59</v>
      </c>
      <c r="G555" t="s">
        <v>59</v>
      </c>
      <c r="H555" t="s">
        <v>59</v>
      </c>
      <c r="I555" t="s">
        <v>59</v>
      </c>
      <c r="J555">
        <v>4</v>
      </c>
      <c r="K555">
        <v>10</v>
      </c>
      <c r="L555">
        <v>0</v>
      </c>
      <c r="M555">
        <v>25</v>
      </c>
      <c r="N555">
        <v>0</v>
      </c>
      <c r="O555">
        <v>0</v>
      </c>
      <c r="P555" t="s">
        <v>60</v>
      </c>
      <c r="Q555" t="s">
        <v>65</v>
      </c>
      <c r="R555" t="s">
        <v>59</v>
      </c>
      <c r="S555" t="s">
        <v>59</v>
      </c>
      <c r="T555">
        <v>0.467690917306823</v>
      </c>
      <c r="U555">
        <v>0.467690917306823</v>
      </c>
      <c r="V555">
        <v>0</v>
      </c>
      <c r="W555">
        <v>-999</v>
      </c>
      <c r="X555">
        <v>17.007835061529601</v>
      </c>
      <c r="Y555">
        <v>16.525772137230099</v>
      </c>
      <c r="Z555">
        <v>16.139325478264901</v>
      </c>
      <c r="AA555">
        <v>5.3876810073852504</v>
      </c>
      <c r="AB555">
        <v>27.383985519409102</v>
      </c>
      <c r="AC555">
        <v>8.1250101189455997</v>
      </c>
      <c r="AD555">
        <v>8.1550852435545007</v>
      </c>
      <c r="AE555">
        <v>8.1383742257272509</v>
      </c>
      <c r="AF555">
        <v>6.8798011748757298E-2</v>
      </c>
      <c r="AG555" s="4">
        <v>7.3323644443530403E-5</v>
      </c>
      <c r="AH555">
        <v>0</v>
      </c>
      <c r="AI555">
        <v>0</v>
      </c>
      <c r="AJ555">
        <v>0</v>
      </c>
      <c r="AK555">
        <v>0</v>
      </c>
      <c r="AL555">
        <v>8.5351131651226098</v>
      </c>
      <c r="AM555">
        <v>9.9685921847977799</v>
      </c>
      <c r="AN555">
        <v>12.784611400993199</v>
      </c>
      <c r="AO555">
        <v>9.8318013339198096</v>
      </c>
      <c r="AP555">
        <v>10.816874374757599</v>
      </c>
      <c r="AQ555">
        <v>12.784611400993199</v>
      </c>
      <c r="AR555">
        <v>4.3027629571410104</v>
      </c>
      <c r="AS555">
        <v>5.5052469411135103</v>
      </c>
      <c r="AT555">
        <v>0</v>
      </c>
    </row>
    <row r="556" spans="1:46" x14ac:dyDescent="0.25">
      <c r="A556">
        <v>557</v>
      </c>
      <c r="B556" t="s">
        <v>762</v>
      </c>
      <c r="C556">
        <v>10</v>
      </c>
      <c r="D556">
        <v>330</v>
      </c>
      <c r="E556">
        <v>330</v>
      </c>
      <c r="F556" t="s">
        <v>59</v>
      </c>
      <c r="G556" t="s">
        <v>59</v>
      </c>
      <c r="H556" t="s">
        <v>59</v>
      </c>
      <c r="I556" t="s">
        <v>59</v>
      </c>
      <c r="J556">
        <v>2</v>
      </c>
      <c r="K556">
        <v>10</v>
      </c>
      <c r="L556">
        <v>0</v>
      </c>
      <c r="M556">
        <v>90</v>
      </c>
      <c r="N556">
        <v>10</v>
      </c>
      <c r="O556">
        <v>0</v>
      </c>
      <c r="P556" t="s">
        <v>60</v>
      </c>
      <c r="Q556" t="s">
        <v>65</v>
      </c>
      <c r="R556" t="s">
        <v>59</v>
      </c>
      <c r="S556" t="s">
        <v>59</v>
      </c>
      <c r="T556">
        <v>0.535939470365699</v>
      </c>
      <c r="U556">
        <v>0.535939470365699</v>
      </c>
      <c r="V556">
        <v>14.488726008752799</v>
      </c>
      <c r="W556">
        <v>-999</v>
      </c>
      <c r="X556">
        <v>11.9688515224192</v>
      </c>
      <c r="Y556">
        <v>11.805376150369099</v>
      </c>
      <c r="Z556">
        <v>11.7367412495501</v>
      </c>
      <c r="AA556">
        <v>1.8983585834503101</v>
      </c>
      <c r="AB556">
        <v>20.726097106933501</v>
      </c>
      <c r="AC556">
        <v>10.035442341471301</v>
      </c>
      <c r="AD556">
        <v>10.0484922093116</v>
      </c>
      <c r="AE556">
        <v>10.0475569890698</v>
      </c>
      <c r="AF556">
        <v>0</v>
      </c>
      <c r="AG556">
        <v>0</v>
      </c>
      <c r="AH556">
        <v>0</v>
      </c>
      <c r="AI556">
        <v>0</v>
      </c>
      <c r="AJ556">
        <v>0</v>
      </c>
      <c r="AK556">
        <v>0</v>
      </c>
      <c r="AL556">
        <v>33.477747352937399</v>
      </c>
      <c r="AM556">
        <v>33.751481924341299</v>
      </c>
      <c r="AN556">
        <v>33.942551835747103</v>
      </c>
      <c r="AO556">
        <v>33.371850548666899</v>
      </c>
      <c r="AP556">
        <v>33.614729573711301</v>
      </c>
      <c r="AQ556">
        <v>0</v>
      </c>
      <c r="AR556">
        <v>33.502248321627299</v>
      </c>
      <c r="AS556">
        <v>33.756708128824002</v>
      </c>
      <c r="AT556">
        <v>33.942551835747103</v>
      </c>
    </row>
    <row r="557" spans="1:46" x14ac:dyDescent="0.25">
      <c r="A557">
        <v>558</v>
      </c>
      <c r="B557" t="s">
        <v>763</v>
      </c>
      <c r="C557">
        <v>100</v>
      </c>
      <c r="D557">
        <v>1000</v>
      </c>
      <c r="E557">
        <v>1000</v>
      </c>
      <c r="F557" t="s">
        <v>59</v>
      </c>
      <c r="G557" t="s">
        <v>59</v>
      </c>
      <c r="H557" t="s">
        <v>59</v>
      </c>
      <c r="I557" t="s">
        <v>59</v>
      </c>
      <c r="J557">
        <v>4</v>
      </c>
      <c r="K557">
        <v>10</v>
      </c>
      <c r="L557">
        <v>0</v>
      </c>
      <c r="M557">
        <v>1</v>
      </c>
      <c r="N557">
        <v>0</v>
      </c>
      <c r="O557">
        <v>0</v>
      </c>
      <c r="P557" t="s">
        <v>62</v>
      </c>
      <c r="Q557" t="s">
        <v>61</v>
      </c>
      <c r="R557" t="s">
        <v>59</v>
      </c>
      <c r="S557" t="s">
        <v>59</v>
      </c>
      <c r="T557">
        <v>0.44882512426570198</v>
      </c>
      <c r="U557">
        <v>0.44882512426570198</v>
      </c>
      <c r="V557">
        <v>0</v>
      </c>
      <c r="W557">
        <v>-999</v>
      </c>
      <c r="X557">
        <v>17.061218504769901</v>
      </c>
      <c r="Y557">
        <v>16.715475863400901</v>
      </c>
      <c r="Z557">
        <v>16.285316617656999</v>
      </c>
      <c r="AA557">
        <v>5.5162687301635698</v>
      </c>
      <c r="AB557">
        <v>27.811027526855401</v>
      </c>
      <c r="AC557">
        <v>8.9934144651410293</v>
      </c>
      <c r="AD557">
        <v>9.0873440235105996</v>
      </c>
      <c r="AE557">
        <v>8.7658817837347094</v>
      </c>
      <c r="AF557">
        <v>0.150361500225937</v>
      </c>
      <c r="AG557">
        <v>9.1699562946984798E-4</v>
      </c>
      <c r="AH557">
        <v>2.1690013556258401E-2</v>
      </c>
      <c r="AI557" s="4">
        <v>1.44023995040229E-5</v>
      </c>
      <c r="AJ557">
        <v>0</v>
      </c>
      <c r="AK557">
        <v>0</v>
      </c>
      <c r="AL557">
        <v>42.509473293614597</v>
      </c>
      <c r="AM557">
        <v>44.064966521955498</v>
      </c>
      <c r="AN557">
        <v>41.747185371647298</v>
      </c>
      <c r="AO557">
        <v>42.616416826105599</v>
      </c>
      <c r="AP557">
        <v>44.064966521955498</v>
      </c>
      <c r="AQ557">
        <v>41.747185371647298</v>
      </c>
      <c r="AR557">
        <v>30.7831149559754</v>
      </c>
      <c r="AS557">
        <v>0</v>
      </c>
      <c r="AT557">
        <v>0</v>
      </c>
    </row>
    <row r="558" spans="1:46" x14ac:dyDescent="0.25">
      <c r="A558">
        <v>559</v>
      </c>
      <c r="B558" t="s">
        <v>95</v>
      </c>
      <c r="C558">
        <v>1</v>
      </c>
      <c r="D558">
        <v>100</v>
      </c>
      <c r="E558">
        <v>100</v>
      </c>
      <c r="F558" t="s">
        <v>59</v>
      </c>
      <c r="G558" t="s">
        <v>59</v>
      </c>
      <c r="H558" t="s">
        <v>59</v>
      </c>
      <c r="I558" t="s">
        <v>59</v>
      </c>
      <c r="J558">
        <v>4</v>
      </c>
      <c r="K558">
        <v>10</v>
      </c>
      <c r="L558">
        <v>0</v>
      </c>
      <c r="M558">
        <v>90</v>
      </c>
      <c r="N558">
        <v>0</v>
      </c>
      <c r="O558">
        <v>0</v>
      </c>
      <c r="P558" t="s">
        <v>60</v>
      </c>
      <c r="Q558" t="s">
        <v>65</v>
      </c>
      <c r="R558" t="s">
        <v>59</v>
      </c>
      <c r="S558" t="s">
        <v>59</v>
      </c>
      <c r="T558">
        <v>0.16820987654320901</v>
      </c>
      <c r="U558">
        <v>0.16820987654320901</v>
      </c>
      <c r="V558">
        <v>0</v>
      </c>
      <c r="W558">
        <v>-999</v>
      </c>
      <c r="X558">
        <v>16.467063691880899</v>
      </c>
      <c r="Y558">
        <v>15.0791516851206</v>
      </c>
      <c r="Z558">
        <v>13.373087610517199</v>
      </c>
      <c r="AA558">
        <v>4.2226743698120099</v>
      </c>
      <c r="AB558">
        <v>25.354925155639599</v>
      </c>
      <c r="AC558">
        <v>8.8899581344039298</v>
      </c>
      <c r="AD558">
        <v>8.7529866578148994</v>
      </c>
      <c r="AE558">
        <v>8.38913381667364</v>
      </c>
      <c r="AF558">
        <v>0</v>
      </c>
      <c r="AG558">
        <v>0</v>
      </c>
      <c r="AH558">
        <v>0</v>
      </c>
      <c r="AI558">
        <v>0</v>
      </c>
      <c r="AJ558">
        <v>0</v>
      </c>
      <c r="AK558">
        <v>0</v>
      </c>
      <c r="AL558">
        <v>15.5189321085541</v>
      </c>
      <c r="AM558">
        <v>14.143861206114501</v>
      </c>
      <c r="AN558">
        <v>11.4134682759697</v>
      </c>
      <c r="AO558">
        <v>23.200050854912099</v>
      </c>
      <c r="AP558">
        <v>24.562661557243398</v>
      </c>
      <c r="AQ558">
        <v>0</v>
      </c>
      <c r="AR558">
        <v>11.4609825821763</v>
      </c>
      <c r="AS558">
        <v>11.5923182629809</v>
      </c>
      <c r="AT558">
        <v>11.4134682759697</v>
      </c>
    </row>
    <row r="559" spans="1:46" x14ac:dyDescent="0.25">
      <c r="A559">
        <v>560</v>
      </c>
      <c r="B559" t="s">
        <v>764</v>
      </c>
      <c r="C559">
        <v>1000</v>
      </c>
      <c r="D559">
        <v>3300</v>
      </c>
      <c r="E559">
        <v>3300</v>
      </c>
      <c r="F559" t="s">
        <v>59</v>
      </c>
      <c r="G559" t="s">
        <v>59</v>
      </c>
      <c r="H559" t="s">
        <v>59</v>
      </c>
      <c r="I559" t="s">
        <v>59</v>
      </c>
      <c r="J559">
        <v>25</v>
      </c>
      <c r="K559">
        <v>10</v>
      </c>
      <c r="L559">
        <v>0</v>
      </c>
      <c r="M559">
        <v>25</v>
      </c>
      <c r="N559">
        <v>10</v>
      </c>
      <c r="O559">
        <v>0</v>
      </c>
      <c r="P559" t="s">
        <v>60</v>
      </c>
      <c r="Q559" t="s">
        <v>61</v>
      </c>
      <c r="R559" t="s">
        <v>59</v>
      </c>
      <c r="S559" t="s">
        <v>59</v>
      </c>
      <c r="T559">
        <v>5.6281638288080901E-2</v>
      </c>
      <c r="U559">
        <v>5.6281638288080901E-2</v>
      </c>
      <c r="V559">
        <v>1.1044148051832601</v>
      </c>
      <c r="W559">
        <v>-999</v>
      </c>
      <c r="X559">
        <v>17.56570847639</v>
      </c>
      <c r="Y559">
        <v>12.155102384685801</v>
      </c>
      <c r="Z559">
        <v>10.207911475645201</v>
      </c>
      <c r="AA559">
        <v>2.47393321990966</v>
      </c>
      <c r="AB559">
        <v>26.9393997192382</v>
      </c>
      <c r="AC559">
        <v>12.6724735225777</v>
      </c>
      <c r="AD559">
        <v>7.2577536618916101</v>
      </c>
      <c r="AE559">
        <v>5.8529554953268903</v>
      </c>
      <c r="AF559">
        <v>0.36014726184997697</v>
      </c>
      <c r="AG559">
        <v>0.14802925442969</v>
      </c>
      <c r="AH559">
        <v>0.36014726184997697</v>
      </c>
      <c r="AI559">
        <v>0.12780974981316301</v>
      </c>
      <c r="AJ559">
        <v>0.36014726184997697</v>
      </c>
      <c r="AK559">
        <v>8.5639481316416993E-2</v>
      </c>
      <c r="AL559">
        <v>47.6911231211432</v>
      </c>
      <c r="AM559">
        <v>12.1117465692479</v>
      </c>
      <c r="AN559">
        <v>7.1644511535503401</v>
      </c>
      <c r="AO559">
        <v>49.038505179847903</v>
      </c>
      <c r="AP559">
        <v>12.115165472591601</v>
      </c>
      <c r="AQ559">
        <v>7.1600416285853798</v>
      </c>
      <c r="AR559">
        <v>43.274998853931898</v>
      </c>
      <c r="AS559">
        <v>12.091711317485601</v>
      </c>
      <c r="AT559">
        <v>7.2429102874096598</v>
      </c>
    </row>
    <row r="560" spans="1:46" x14ac:dyDescent="0.25">
      <c r="A560">
        <v>561</v>
      </c>
      <c r="B560" t="s">
        <v>765</v>
      </c>
      <c r="C560">
        <v>100</v>
      </c>
      <c r="D560">
        <v>1000</v>
      </c>
      <c r="E560">
        <v>1000</v>
      </c>
      <c r="F560" t="s">
        <v>59</v>
      </c>
      <c r="G560" t="s">
        <v>59</v>
      </c>
      <c r="H560" t="s">
        <v>59</v>
      </c>
      <c r="I560" t="s">
        <v>59</v>
      </c>
      <c r="J560">
        <v>10</v>
      </c>
      <c r="K560">
        <v>10</v>
      </c>
      <c r="L560">
        <v>0</v>
      </c>
      <c r="M560">
        <v>0</v>
      </c>
      <c r="N560">
        <v>0</v>
      </c>
      <c r="O560">
        <v>0</v>
      </c>
      <c r="P560" t="s">
        <v>62</v>
      </c>
      <c r="Q560" t="s">
        <v>65</v>
      </c>
      <c r="R560" t="s">
        <v>59</v>
      </c>
      <c r="S560" t="s">
        <v>59</v>
      </c>
      <c r="T560">
        <v>0.15232397606994899</v>
      </c>
      <c r="U560">
        <v>0.15232397606994899</v>
      </c>
      <c r="V560">
        <v>47.921344937896301</v>
      </c>
      <c r="W560">
        <v>-999</v>
      </c>
      <c r="X560">
        <v>17.680141829039901</v>
      </c>
      <c r="Y560">
        <v>15.3496872548951</v>
      </c>
      <c r="Z560">
        <v>14.2480286431968</v>
      </c>
      <c r="AA560">
        <v>5.0958337783813397</v>
      </c>
      <c r="AB560">
        <v>28.9925136566162</v>
      </c>
      <c r="AC560">
        <v>8.5101321756263708</v>
      </c>
      <c r="AD560">
        <v>8.2820789854648407</v>
      </c>
      <c r="AE560">
        <v>7.4238948900765198</v>
      </c>
      <c r="AF560">
        <v>0.36382880809940099</v>
      </c>
      <c r="AG560">
        <v>5.3075157100436698E-2</v>
      </c>
      <c r="AH560">
        <v>0.36106764841233302</v>
      </c>
      <c r="AI560">
        <v>2.8580176712066901E-2</v>
      </c>
      <c r="AJ560">
        <v>5.4394845835250803E-2</v>
      </c>
      <c r="AK560">
        <v>1.7024794167356101E-4</v>
      </c>
      <c r="AL560">
        <v>15.8731258983945</v>
      </c>
      <c r="AM560">
        <v>13.010792005160001</v>
      </c>
      <c r="AN560">
        <v>9.9801930067567799</v>
      </c>
      <c r="AO560">
        <v>15.8731258983945</v>
      </c>
      <c r="AP560">
        <v>13.010792005160001</v>
      </c>
      <c r="AQ560">
        <v>9.9801930067567799</v>
      </c>
      <c r="AR560">
        <v>0</v>
      </c>
      <c r="AS560">
        <v>0</v>
      </c>
      <c r="AT560">
        <v>0</v>
      </c>
    </row>
    <row r="561" spans="1:46" x14ac:dyDescent="0.25">
      <c r="A561">
        <v>562</v>
      </c>
      <c r="B561" t="s">
        <v>766</v>
      </c>
      <c r="C561">
        <v>10000</v>
      </c>
      <c r="D561">
        <v>10000</v>
      </c>
      <c r="E561">
        <v>10000</v>
      </c>
      <c r="F561" t="s">
        <v>59</v>
      </c>
      <c r="G561" t="s">
        <v>59</v>
      </c>
      <c r="H561" t="s">
        <v>59</v>
      </c>
      <c r="I561" t="s">
        <v>59</v>
      </c>
      <c r="J561">
        <v>4</v>
      </c>
      <c r="K561">
        <v>10</v>
      </c>
      <c r="L561">
        <v>0</v>
      </c>
      <c r="M561">
        <v>25</v>
      </c>
      <c r="N561">
        <v>10</v>
      </c>
      <c r="O561">
        <v>0</v>
      </c>
      <c r="P561" t="s">
        <v>62</v>
      </c>
      <c r="Q561" t="s">
        <v>65</v>
      </c>
      <c r="R561" t="s">
        <v>59</v>
      </c>
      <c r="S561" t="s">
        <v>59</v>
      </c>
      <c r="T561">
        <v>0.46125169453230902</v>
      </c>
      <c r="U561">
        <v>0.46125169453230902</v>
      </c>
      <c r="V561">
        <v>13.6588049982324</v>
      </c>
      <c r="W561">
        <v>-999</v>
      </c>
      <c r="X561">
        <v>17.116612909716</v>
      </c>
      <c r="Y561">
        <v>16.899275320154</v>
      </c>
      <c r="Z561">
        <v>16.436706922855599</v>
      </c>
      <c r="AA561">
        <v>4.1392726898193297</v>
      </c>
      <c r="AB561">
        <v>28.398845672607401</v>
      </c>
      <c r="AC561">
        <v>8.4723455090356801</v>
      </c>
      <c r="AD561">
        <v>8.5024218368884394</v>
      </c>
      <c r="AE561">
        <v>8.5410481844700197</v>
      </c>
      <c r="AF561">
        <v>3.6150022593764101E-3</v>
      </c>
      <c r="AG561" s="4">
        <v>3.6906148549666901E-6</v>
      </c>
      <c r="AH561">
        <v>0</v>
      </c>
      <c r="AI561">
        <v>0</v>
      </c>
      <c r="AJ561">
        <v>0</v>
      </c>
      <c r="AK561">
        <v>0</v>
      </c>
      <c r="AL561">
        <v>17.116441350082798</v>
      </c>
      <c r="AM561">
        <v>16.886034259795402</v>
      </c>
      <c r="AN561">
        <v>17.8264124788417</v>
      </c>
      <c r="AO561">
        <v>16.9970517823139</v>
      </c>
      <c r="AP561">
        <v>17.011804425235098</v>
      </c>
      <c r="AQ561">
        <v>17.8264124788417</v>
      </c>
      <c r="AR561">
        <v>17.506125218676999</v>
      </c>
      <c r="AS561">
        <v>16.224278447453099</v>
      </c>
      <c r="AT561">
        <v>0</v>
      </c>
    </row>
    <row r="562" spans="1:46" x14ac:dyDescent="0.25">
      <c r="A562">
        <v>563</v>
      </c>
      <c r="B562" t="s">
        <v>767</v>
      </c>
      <c r="C562">
        <v>10</v>
      </c>
      <c r="D562">
        <v>330</v>
      </c>
      <c r="E562">
        <v>330</v>
      </c>
      <c r="F562" t="s">
        <v>59</v>
      </c>
      <c r="G562" t="s">
        <v>59</v>
      </c>
      <c r="H562" t="s">
        <v>59</v>
      </c>
      <c r="I562" t="s">
        <v>59</v>
      </c>
      <c r="J562">
        <v>4</v>
      </c>
      <c r="K562">
        <v>10</v>
      </c>
      <c r="L562">
        <v>0</v>
      </c>
      <c r="M562">
        <v>90</v>
      </c>
      <c r="N562">
        <v>10</v>
      </c>
      <c r="O562">
        <v>0</v>
      </c>
      <c r="P562" t="s">
        <v>60</v>
      </c>
      <c r="Q562" t="s">
        <v>61</v>
      </c>
      <c r="R562" t="s">
        <v>59</v>
      </c>
      <c r="S562" t="s">
        <v>59</v>
      </c>
      <c r="T562">
        <v>0.178751576292559</v>
      </c>
      <c r="U562">
        <v>0.178751576292559</v>
      </c>
      <c r="V562">
        <v>12.401212680413799</v>
      </c>
      <c r="W562">
        <v>-999</v>
      </c>
      <c r="X562">
        <v>14.4536307227867</v>
      </c>
      <c r="Y562">
        <v>13.6332550095923</v>
      </c>
      <c r="Z562">
        <v>13.027303892312499</v>
      </c>
      <c r="AA562">
        <v>2.20051074028015</v>
      </c>
      <c r="AB562">
        <v>22.514944076538001</v>
      </c>
      <c r="AC562">
        <v>14.6657064276715</v>
      </c>
      <c r="AD562">
        <v>14.079685792805201</v>
      </c>
      <c r="AE562">
        <v>13.0643810881781</v>
      </c>
      <c r="AF562">
        <v>0</v>
      </c>
      <c r="AG562">
        <v>0</v>
      </c>
      <c r="AH562">
        <v>0</v>
      </c>
      <c r="AI562">
        <v>0</v>
      </c>
      <c r="AJ562">
        <v>0</v>
      </c>
      <c r="AK562">
        <v>0</v>
      </c>
      <c r="AL562">
        <v>66.211122562821302</v>
      </c>
      <c r="AM562">
        <v>56.622758042506597</v>
      </c>
      <c r="AN562">
        <v>50.732517455987299</v>
      </c>
      <c r="AO562">
        <v>66.485642613580495</v>
      </c>
      <c r="AP562">
        <v>67.085031456213699</v>
      </c>
      <c r="AQ562">
        <v>0</v>
      </c>
      <c r="AR562">
        <v>66.147607830580398</v>
      </c>
      <c r="AS562">
        <v>56.491979624835302</v>
      </c>
      <c r="AT562">
        <v>50.732517455987299</v>
      </c>
    </row>
    <row r="563" spans="1:46" x14ac:dyDescent="0.25">
      <c r="A563">
        <v>564</v>
      </c>
      <c r="B563" t="s">
        <v>768</v>
      </c>
      <c r="C563">
        <v>100</v>
      </c>
      <c r="D563">
        <v>1000</v>
      </c>
      <c r="E563">
        <v>1000</v>
      </c>
      <c r="F563" t="s">
        <v>59</v>
      </c>
      <c r="G563" t="s">
        <v>59</v>
      </c>
      <c r="H563" t="s">
        <v>59</v>
      </c>
      <c r="I563" t="s">
        <v>59</v>
      </c>
      <c r="J563">
        <v>2</v>
      </c>
      <c r="K563">
        <v>10</v>
      </c>
      <c r="L563">
        <v>0</v>
      </c>
      <c r="M563">
        <v>50</v>
      </c>
      <c r="N563">
        <v>10</v>
      </c>
      <c r="O563">
        <v>0</v>
      </c>
      <c r="P563" t="s">
        <v>60</v>
      </c>
      <c r="Q563" t="s">
        <v>65</v>
      </c>
      <c r="R563" t="s">
        <v>59</v>
      </c>
      <c r="S563" t="s">
        <v>59</v>
      </c>
      <c r="T563">
        <v>0.63838680524175295</v>
      </c>
      <c r="U563">
        <v>0.63838680524175295</v>
      </c>
      <c r="V563">
        <v>15.160619891907199</v>
      </c>
      <c r="W563">
        <v>-999</v>
      </c>
      <c r="X563">
        <v>15.7373649810053</v>
      </c>
      <c r="Y563">
        <v>15.549524328443701</v>
      </c>
      <c r="Z563">
        <v>15.4234105725831</v>
      </c>
      <c r="AA563">
        <v>2.8652267456054599</v>
      </c>
      <c r="AB563">
        <v>26.6199035644531</v>
      </c>
      <c r="AC563">
        <v>8.5314965388164001</v>
      </c>
      <c r="AD563">
        <v>8.5444796229687601</v>
      </c>
      <c r="AE563">
        <v>8.5490361898329095</v>
      </c>
      <c r="AF563">
        <v>0</v>
      </c>
      <c r="AG563">
        <v>0</v>
      </c>
      <c r="AH563">
        <v>0</v>
      </c>
      <c r="AI563">
        <v>0</v>
      </c>
      <c r="AJ563">
        <v>0</v>
      </c>
      <c r="AK563">
        <v>0</v>
      </c>
      <c r="AL563">
        <v>24.753655587239901</v>
      </c>
      <c r="AM563">
        <v>25.024603811161999</v>
      </c>
      <c r="AN563">
        <v>25.093261309617802</v>
      </c>
      <c r="AO563">
        <v>24.5063485219552</v>
      </c>
      <c r="AP563">
        <v>24.705961154128399</v>
      </c>
      <c r="AQ563">
        <v>24.841570840839601</v>
      </c>
      <c r="AR563">
        <v>25.033603373087299</v>
      </c>
      <c r="AS563">
        <v>25.336960649468001</v>
      </c>
      <c r="AT563">
        <v>25.333390025413301</v>
      </c>
    </row>
    <row r="564" spans="1:46" x14ac:dyDescent="0.25">
      <c r="A564">
        <v>565</v>
      </c>
      <c r="B564" t="s">
        <v>769</v>
      </c>
      <c r="C564">
        <v>1000</v>
      </c>
      <c r="D564">
        <v>3300</v>
      </c>
      <c r="E564">
        <v>3300</v>
      </c>
      <c r="F564" t="s">
        <v>59</v>
      </c>
      <c r="G564" t="s">
        <v>59</v>
      </c>
      <c r="H564" t="s">
        <v>59</v>
      </c>
      <c r="I564" t="s">
        <v>59</v>
      </c>
      <c r="J564">
        <v>4</v>
      </c>
      <c r="K564">
        <v>10</v>
      </c>
      <c r="L564">
        <v>0</v>
      </c>
      <c r="M564">
        <v>25</v>
      </c>
      <c r="N564">
        <v>0</v>
      </c>
      <c r="O564">
        <v>0</v>
      </c>
      <c r="P564" t="s">
        <v>62</v>
      </c>
      <c r="Q564" t="s">
        <v>61</v>
      </c>
      <c r="R564" t="s">
        <v>59</v>
      </c>
      <c r="S564" t="s">
        <v>59</v>
      </c>
      <c r="T564">
        <v>0.30066651604157202</v>
      </c>
      <c r="U564">
        <v>0.30066651604157202</v>
      </c>
      <c r="V564">
        <v>0</v>
      </c>
      <c r="W564">
        <v>-999</v>
      </c>
      <c r="X564">
        <v>17.188349611340001</v>
      </c>
      <c r="Y564">
        <v>16.7385895533371</v>
      </c>
      <c r="Z564">
        <v>16.288003842365601</v>
      </c>
      <c r="AA564">
        <v>4.5186204910278303</v>
      </c>
      <c r="AB564">
        <v>28.493797302246001</v>
      </c>
      <c r="AC564">
        <v>9.2346159005886896</v>
      </c>
      <c r="AD564">
        <v>9.5539777661875203</v>
      </c>
      <c r="AE564">
        <v>9.4794806563507894</v>
      </c>
      <c r="AF564">
        <v>0.22932670582919101</v>
      </c>
      <c r="AG564">
        <v>2.7645277148254498E-3</v>
      </c>
      <c r="AH564">
        <v>7.0492544057840001E-2</v>
      </c>
      <c r="AI564">
        <v>2.6784605195333998E-4</v>
      </c>
      <c r="AJ564">
        <v>1.0167193854496101E-3</v>
      </c>
      <c r="AK564" s="4">
        <v>9.7730567326775101E-7</v>
      </c>
      <c r="AL564">
        <v>49.102261250482002</v>
      </c>
      <c r="AM564">
        <v>51.127401185217899</v>
      </c>
      <c r="AN564">
        <v>50.080405246553198</v>
      </c>
      <c r="AO564">
        <v>53.360340491268701</v>
      </c>
      <c r="AP564">
        <v>53.485017837770798</v>
      </c>
      <c r="AQ564">
        <v>50.080405246553198</v>
      </c>
      <c r="AR564">
        <v>35.204021878819802</v>
      </c>
      <c r="AS564">
        <v>38.722499612192301</v>
      </c>
      <c r="AT564">
        <v>0</v>
      </c>
    </row>
    <row r="565" spans="1:46" x14ac:dyDescent="0.25">
      <c r="A565">
        <v>566</v>
      </c>
      <c r="B565" t="s">
        <v>770</v>
      </c>
      <c r="C565">
        <v>100</v>
      </c>
      <c r="D565">
        <v>1000</v>
      </c>
      <c r="E565">
        <v>1000</v>
      </c>
      <c r="F565" t="s">
        <v>59</v>
      </c>
      <c r="G565" t="s">
        <v>59</v>
      </c>
      <c r="H565" t="s">
        <v>59</v>
      </c>
      <c r="I565" t="s">
        <v>59</v>
      </c>
      <c r="J565">
        <v>2</v>
      </c>
      <c r="K565">
        <v>10</v>
      </c>
      <c r="L565">
        <v>0</v>
      </c>
      <c r="M565">
        <v>25</v>
      </c>
      <c r="N565">
        <v>25</v>
      </c>
      <c r="O565">
        <v>0</v>
      </c>
      <c r="P565" t="s">
        <v>62</v>
      </c>
      <c r="Q565" t="s">
        <v>65</v>
      </c>
      <c r="R565" t="s">
        <v>59</v>
      </c>
      <c r="S565" t="s">
        <v>59</v>
      </c>
      <c r="T565">
        <v>0.70786262991414295</v>
      </c>
      <c r="U565">
        <v>0.70786262991414295</v>
      </c>
      <c r="V565">
        <v>35.897252915222502</v>
      </c>
      <c r="W565">
        <v>-999</v>
      </c>
      <c r="X565">
        <v>16.1193090112188</v>
      </c>
      <c r="Y565">
        <v>16.1115949243421</v>
      </c>
      <c r="Z565">
        <v>16.043491368699001</v>
      </c>
      <c r="AA565">
        <v>3.25669145584106</v>
      </c>
      <c r="AB565">
        <v>27.572715759277301</v>
      </c>
      <c r="AC565">
        <v>8.1981141598473499</v>
      </c>
      <c r="AD565">
        <v>8.2023415247599196</v>
      </c>
      <c r="AE565">
        <v>8.2016750632315301</v>
      </c>
      <c r="AF565">
        <v>4.9706281066425597E-3</v>
      </c>
      <c r="AG565" s="4">
        <v>9.0014996222029701E-7</v>
      </c>
      <c r="AH565">
        <v>0</v>
      </c>
      <c r="AI565">
        <v>0</v>
      </c>
      <c r="AJ565">
        <v>0</v>
      </c>
      <c r="AK565">
        <v>0</v>
      </c>
      <c r="AL565">
        <v>11.907774539149401</v>
      </c>
      <c r="AM565">
        <v>12.1665871215154</v>
      </c>
      <c r="AN565">
        <v>12.316960289077301</v>
      </c>
      <c r="AO565">
        <v>11.803158563452801</v>
      </c>
      <c r="AP565">
        <v>12.066121109367501</v>
      </c>
      <c r="AQ565">
        <v>12.2975109949809</v>
      </c>
      <c r="AR565">
        <v>12.249237858667801</v>
      </c>
      <c r="AS565">
        <v>12.6078903071075</v>
      </c>
      <c r="AT565">
        <v>12.644461305798099</v>
      </c>
    </row>
    <row r="566" spans="1:46" x14ac:dyDescent="0.25">
      <c r="A566">
        <v>567</v>
      </c>
      <c r="B566" t="s">
        <v>771</v>
      </c>
      <c r="C566">
        <v>10</v>
      </c>
      <c r="D566">
        <v>330</v>
      </c>
      <c r="E566">
        <v>330</v>
      </c>
      <c r="F566" t="s">
        <v>59</v>
      </c>
      <c r="G566" t="s">
        <v>59</v>
      </c>
      <c r="H566" t="s">
        <v>59</v>
      </c>
      <c r="I566" t="s">
        <v>59</v>
      </c>
      <c r="J566">
        <v>4</v>
      </c>
      <c r="K566">
        <v>10</v>
      </c>
      <c r="L566">
        <v>0</v>
      </c>
      <c r="M566">
        <v>90</v>
      </c>
      <c r="N566">
        <v>25</v>
      </c>
      <c r="O566">
        <v>0</v>
      </c>
      <c r="P566" t="s">
        <v>62</v>
      </c>
      <c r="Q566" t="s">
        <v>61</v>
      </c>
      <c r="R566" t="s">
        <v>59</v>
      </c>
      <c r="S566" t="s">
        <v>59</v>
      </c>
      <c r="T566">
        <v>0.27916141235813302</v>
      </c>
      <c r="U566">
        <v>0.27916141235813302</v>
      </c>
      <c r="V566">
        <v>27.553658174431799</v>
      </c>
      <c r="W566">
        <v>-999</v>
      </c>
      <c r="X566">
        <v>14.4536307227867</v>
      </c>
      <c r="Y566">
        <v>13.6332550095923</v>
      </c>
      <c r="Z566">
        <v>13.027303892312499</v>
      </c>
      <c r="AA566">
        <v>2.20051074028015</v>
      </c>
      <c r="AB566">
        <v>22.514944076538001</v>
      </c>
      <c r="AC566">
        <v>14.845837611117799</v>
      </c>
      <c r="AD566">
        <v>14.353175283361301</v>
      </c>
      <c r="AE566">
        <v>13.3209799540411</v>
      </c>
      <c r="AF566">
        <v>0</v>
      </c>
      <c r="AG566">
        <v>0</v>
      </c>
      <c r="AH566">
        <v>0</v>
      </c>
      <c r="AI566">
        <v>0</v>
      </c>
      <c r="AJ566">
        <v>0</v>
      </c>
      <c r="AK566">
        <v>0</v>
      </c>
      <c r="AL566">
        <v>65.5672298573201</v>
      </c>
      <c r="AM566">
        <v>56.483363910985901</v>
      </c>
      <c r="AN566">
        <v>50.639079540897001</v>
      </c>
      <c r="AO566">
        <v>65.652403327119501</v>
      </c>
      <c r="AP566">
        <v>65.711646622877794</v>
      </c>
      <c r="AQ566">
        <v>0</v>
      </c>
      <c r="AR566">
        <v>65.547523573158401</v>
      </c>
      <c r="AS566">
        <v>56.368010377087202</v>
      </c>
      <c r="AT566">
        <v>50.639079540897001</v>
      </c>
    </row>
    <row r="567" spans="1:46" x14ac:dyDescent="0.25">
      <c r="A567">
        <v>568</v>
      </c>
      <c r="B567" t="s">
        <v>772</v>
      </c>
      <c r="C567">
        <v>100</v>
      </c>
      <c r="D567">
        <v>1000</v>
      </c>
      <c r="E567">
        <v>1000</v>
      </c>
      <c r="F567" t="s">
        <v>59</v>
      </c>
      <c r="G567" t="s">
        <v>59</v>
      </c>
      <c r="H567" t="s">
        <v>59</v>
      </c>
      <c r="I567" t="s">
        <v>59</v>
      </c>
      <c r="J567">
        <v>10</v>
      </c>
      <c r="K567">
        <v>10</v>
      </c>
      <c r="L567">
        <v>0</v>
      </c>
      <c r="M567">
        <v>90</v>
      </c>
      <c r="N567">
        <v>10</v>
      </c>
      <c r="O567">
        <v>0</v>
      </c>
      <c r="P567" t="s">
        <v>60</v>
      </c>
      <c r="Q567" t="s">
        <v>65</v>
      </c>
      <c r="R567" t="s">
        <v>59</v>
      </c>
      <c r="S567" t="s">
        <v>59</v>
      </c>
      <c r="T567">
        <v>8.2374597330878901E-2</v>
      </c>
      <c r="U567">
        <v>8.2374597330878901E-2</v>
      </c>
      <c r="V567">
        <v>8.0383101588389891</v>
      </c>
      <c r="W567">
        <v>-999</v>
      </c>
      <c r="X567">
        <v>18.074992232974399</v>
      </c>
      <c r="Y567">
        <v>7.3970882440641601</v>
      </c>
      <c r="Z567">
        <v>4.4471451155636199</v>
      </c>
      <c r="AA567">
        <v>3.0841650962829501</v>
      </c>
      <c r="AB567">
        <v>28.8677673339843</v>
      </c>
      <c r="AC567">
        <v>12.176899076989301</v>
      </c>
      <c r="AD567">
        <v>10.7494222158893</v>
      </c>
      <c r="AE567">
        <v>10.102277271025701</v>
      </c>
      <c r="AF567">
        <v>3.6815462494247498E-4</v>
      </c>
      <c r="AG567" s="4">
        <v>2.20012727411685E-7</v>
      </c>
      <c r="AH567">
        <v>0</v>
      </c>
      <c r="AI567">
        <v>0</v>
      </c>
      <c r="AJ567">
        <v>0</v>
      </c>
      <c r="AK567">
        <v>0</v>
      </c>
      <c r="AL567">
        <v>24.058294693859601</v>
      </c>
      <c r="AM567">
        <v>10.641625957221899</v>
      </c>
      <c r="AN567">
        <v>7.8673752112126101</v>
      </c>
      <c r="AO567">
        <v>20.2193357970554</v>
      </c>
      <c r="AP567">
        <v>0</v>
      </c>
      <c r="AQ567">
        <v>0</v>
      </c>
      <c r="AR567">
        <v>24.777837263041999</v>
      </c>
      <c r="AS567">
        <v>10.641625957221899</v>
      </c>
      <c r="AT567">
        <v>7.8673752112126101</v>
      </c>
    </row>
    <row r="568" spans="1:46" x14ac:dyDescent="0.25">
      <c r="A568">
        <v>569</v>
      </c>
      <c r="B568" t="s">
        <v>773</v>
      </c>
      <c r="C568">
        <v>10000</v>
      </c>
      <c r="D568">
        <v>10000</v>
      </c>
      <c r="E568">
        <v>10000</v>
      </c>
      <c r="F568" t="s">
        <v>59</v>
      </c>
      <c r="G568" t="s">
        <v>59</v>
      </c>
      <c r="H568" t="s">
        <v>59</v>
      </c>
      <c r="I568" t="s">
        <v>59</v>
      </c>
      <c r="J568">
        <v>10</v>
      </c>
      <c r="K568">
        <v>10</v>
      </c>
      <c r="L568">
        <v>0</v>
      </c>
      <c r="M568">
        <v>10</v>
      </c>
      <c r="N568">
        <v>10</v>
      </c>
      <c r="O568">
        <v>0</v>
      </c>
      <c r="P568" t="s">
        <v>62</v>
      </c>
      <c r="Q568" t="s">
        <v>61</v>
      </c>
      <c r="R568" t="s">
        <v>59</v>
      </c>
      <c r="S568" t="s">
        <v>59</v>
      </c>
      <c r="T568">
        <v>0.136907501150483</v>
      </c>
      <c r="U568">
        <v>0.136907501150483</v>
      </c>
      <c r="V568">
        <v>3.14922732790115</v>
      </c>
      <c r="W568">
        <v>-999</v>
      </c>
      <c r="X568">
        <v>17.0914910962051</v>
      </c>
      <c r="Y568">
        <v>15.2068326150402</v>
      </c>
      <c r="Z568">
        <v>13.793777009106501</v>
      </c>
      <c r="AA568">
        <v>4.5233387947082502</v>
      </c>
      <c r="AB568">
        <v>28.770732879638601</v>
      </c>
      <c r="AC568">
        <v>10.035865140740199</v>
      </c>
      <c r="AD568">
        <v>10.116681938783501</v>
      </c>
      <c r="AE568">
        <v>8.1254027069161694</v>
      </c>
      <c r="AF568">
        <v>0.36382880809940099</v>
      </c>
      <c r="AG568">
        <v>5.9185235230084898E-2</v>
      </c>
      <c r="AH568">
        <v>0.36382880809940099</v>
      </c>
      <c r="AI568">
        <v>4.6714096831468897E-2</v>
      </c>
      <c r="AJ568">
        <v>0.34413253566497898</v>
      </c>
      <c r="AK568">
        <v>2.3119628494472501E-2</v>
      </c>
      <c r="AL568">
        <v>39.635925598213298</v>
      </c>
      <c r="AM568">
        <v>33.739344192529799</v>
      </c>
      <c r="AN568">
        <v>25.639092011996802</v>
      </c>
      <c r="AO568">
        <v>40.054471245501098</v>
      </c>
      <c r="AP568">
        <v>33.739344192529799</v>
      </c>
      <c r="AQ568">
        <v>25.639092011996802</v>
      </c>
      <c r="AR568">
        <v>35.574177198425303</v>
      </c>
      <c r="AS568">
        <v>0</v>
      </c>
      <c r="AT568">
        <v>0</v>
      </c>
    </row>
    <row r="569" spans="1:46" x14ac:dyDescent="0.25">
      <c r="A569">
        <v>570</v>
      </c>
      <c r="B569" t="s">
        <v>774</v>
      </c>
      <c r="C569">
        <v>1000</v>
      </c>
      <c r="D569">
        <v>3300</v>
      </c>
      <c r="E569">
        <v>3300</v>
      </c>
      <c r="F569" t="s">
        <v>59</v>
      </c>
      <c r="G569" t="s">
        <v>59</v>
      </c>
      <c r="H569" t="s">
        <v>59</v>
      </c>
      <c r="I569" t="s">
        <v>59</v>
      </c>
      <c r="J569">
        <v>10</v>
      </c>
      <c r="K569">
        <v>10</v>
      </c>
      <c r="L569">
        <v>0</v>
      </c>
      <c r="M569">
        <v>25</v>
      </c>
      <c r="N569">
        <v>25</v>
      </c>
      <c r="O569">
        <v>0</v>
      </c>
      <c r="P569" t="s">
        <v>62</v>
      </c>
      <c r="Q569" t="s">
        <v>65</v>
      </c>
      <c r="R569" t="s">
        <v>59</v>
      </c>
      <c r="S569" t="s">
        <v>59</v>
      </c>
      <c r="T569">
        <v>0.13865623561895901</v>
      </c>
      <c r="U569">
        <v>0.13865623561895901</v>
      </c>
      <c r="V569">
        <v>13.5894072224774</v>
      </c>
      <c r="W569">
        <v>-999</v>
      </c>
      <c r="X569">
        <v>17.326438256907501</v>
      </c>
      <c r="Y569">
        <v>14.9132136007249</v>
      </c>
      <c r="Z569">
        <v>13.5544005840196</v>
      </c>
      <c r="AA569">
        <v>4.0073680877685502</v>
      </c>
      <c r="AB569">
        <v>29.0215129852294</v>
      </c>
      <c r="AC569">
        <v>8.8253728032276708</v>
      </c>
      <c r="AD569">
        <v>8.79151928221569</v>
      </c>
      <c r="AE569">
        <v>7.9629307563151697</v>
      </c>
      <c r="AF569">
        <v>0.36382880809940099</v>
      </c>
      <c r="AG569">
        <v>4.0528093390526702E-2</v>
      </c>
      <c r="AH569">
        <v>0.28642429820524601</v>
      </c>
      <c r="AI569">
        <v>1.6956988286624002E-2</v>
      </c>
      <c r="AJ569">
        <v>2.1629084215370398E-2</v>
      </c>
      <c r="AK569">
        <v>1.1888020858607901E-4</v>
      </c>
      <c r="AL569">
        <v>15.5386982208214</v>
      </c>
      <c r="AM569">
        <v>13.5729170480896</v>
      </c>
      <c r="AN569">
        <v>9.9318248380635392</v>
      </c>
      <c r="AO569">
        <v>15.6802935519431</v>
      </c>
      <c r="AP569">
        <v>13.846542488564401</v>
      </c>
      <c r="AQ569">
        <v>9.9222308009525193</v>
      </c>
      <c r="AR569">
        <v>15.074611161141</v>
      </c>
      <c r="AS569">
        <v>12.0156393734412</v>
      </c>
      <c r="AT569">
        <v>10.102532532866499</v>
      </c>
    </row>
    <row r="570" spans="1:46" x14ac:dyDescent="0.25">
      <c r="A570">
        <v>571</v>
      </c>
      <c r="B570" t="s">
        <v>775</v>
      </c>
      <c r="C570">
        <v>1000</v>
      </c>
      <c r="D570">
        <v>3300</v>
      </c>
      <c r="E570">
        <v>3300</v>
      </c>
      <c r="F570" t="s">
        <v>59</v>
      </c>
      <c r="G570" t="s">
        <v>59</v>
      </c>
      <c r="H570" t="s">
        <v>59</v>
      </c>
      <c r="I570" t="s">
        <v>59</v>
      </c>
      <c r="J570">
        <v>25</v>
      </c>
      <c r="K570">
        <v>10</v>
      </c>
      <c r="L570">
        <v>0</v>
      </c>
      <c r="M570">
        <v>0</v>
      </c>
      <c r="N570">
        <v>0</v>
      </c>
      <c r="O570">
        <v>0</v>
      </c>
      <c r="P570" t="s">
        <v>62</v>
      </c>
      <c r="Q570" t="s">
        <v>61</v>
      </c>
      <c r="R570" t="s">
        <v>59</v>
      </c>
      <c r="S570" t="s">
        <v>59</v>
      </c>
      <c r="T570">
        <v>7.3630924988495102E-3</v>
      </c>
      <c r="U570">
        <v>7.3630924988495102E-3</v>
      </c>
      <c r="V570">
        <v>4.2057904009987999</v>
      </c>
      <c r="W570">
        <v>-999</v>
      </c>
      <c r="X570">
        <v>17.4885210378675</v>
      </c>
      <c r="Y570">
        <v>12.625913081426701</v>
      </c>
      <c r="Z570">
        <v>10.834416102488101</v>
      </c>
      <c r="AA570">
        <v>2.7731359004974299</v>
      </c>
      <c r="AB570">
        <v>26.990034103393501</v>
      </c>
      <c r="AC570">
        <v>11.2814902491246</v>
      </c>
      <c r="AD570">
        <v>6.7552450089644198</v>
      </c>
      <c r="AE570">
        <v>5.7668133569419897</v>
      </c>
      <c r="AF570">
        <v>0.36014726184997697</v>
      </c>
      <c r="AG570">
        <v>0.14771315896779799</v>
      </c>
      <c r="AH570">
        <v>0.36014726184997697</v>
      </c>
      <c r="AI570">
        <v>0.12357587726967501</v>
      </c>
      <c r="AJ570">
        <v>0.36014726184997697</v>
      </c>
      <c r="AK570">
        <v>7.4028205159096694E-2</v>
      </c>
      <c r="AL570">
        <v>52.055465705968899</v>
      </c>
      <c r="AM570">
        <v>9.6607081165825992</v>
      </c>
      <c r="AN570">
        <v>4.8529397984495999</v>
      </c>
      <c r="AO570">
        <v>52.055465705968899</v>
      </c>
      <c r="AP570">
        <v>9.6607081165825992</v>
      </c>
      <c r="AQ570">
        <v>4.8529397984495999</v>
      </c>
      <c r="AR570">
        <v>0</v>
      </c>
      <c r="AS570">
        <v>0</v>
      </c>
      <c r="AT570">
        <v>0</v>
      </c>
    </row>
    <row r="571" spans="1:46" x14ac:dyDescent="0.25">
      <c r="A571">
        <v>572</v>
      </c>
      <c r="B571" t="s">
        <v>776</v>
      </c>
      <c r="C571">
        <v>1000</v>
      </c>
      <c r="D571">
        <v>3300</v>
      </c>
      <c r="E571">
        <v>3300</v>
      </c>
      <c r="F571" t="s">
        <v>59</v>
      </c>
      <c r="G571" t="s">
        <v>59</v>
      </c>
      <c r="H571" t="s">
        <v>59</v>
      </c>
      <c r="I571" t="s">
        <v>59</v>
      </c>
      <c r="J571">
        <v>25</v>
      </c>
      <c r="K571">
        <v>10</v>
      </c>
      <c r="L571">
        <v>0</v>
      </c>
      <c r="M571">
        <v>25</v>
      </c>
      <c r="N571">
        <v>25</v>
      </c>
      <c r="O571">
        <v>0</v>
      </c>
      <c r="P571" t="s">
        <v>62</v>
      </c>
      <c r="Q571" t="s">
        <v>61</v>
      </c>
      <c r="R571" t="s">
        <v>59</v>
      </c>
      <c r="S571" t="s">
        <v>59</v>
      </c>
      <c r="T571">
        <v>5.2001840773124699E-3</v>
      </c>
      <c r="U571">
        <v>5.2001840773124699E-3</v>
      </c>
      <c r="V571">
        <v>1.2927547819971099</v>
      </c>
      <c r="W571">
        <v>-999</v>
      </c>
      <c r="X571">
        <v>17.56570847639</v>
      </c>
      <c r="Y571">
        <v>12.155102384685801</v>
      </c>
      <c r="Z571">
        <v>10.207911475645201</v>
      </c>
      <c r="AA571">
        <v>2.47393321990966</v>
      </c>
      <c r="AB571">
        <v>26.9393997192382</v>
      </c>
      <c r="AC571">
        <v>12.197437575595201</v>
      </c>
      <c r="AD571">
        <v>7.1645363866979004</v>
      </c>
      <c r="AE571">
        <v>6.3158897609885596</v>
      </c>
      <c r="AF571">
        <v>0.36014726184997697</v>
      </c>
      <c r="AG571">
        <v>0.128834160488978</v>
      </c>
      <c r="AH571">
        <v>0.36014726184997697</v>
      </c>
      <c r="AI571">
        <v>0.107896880017575</v>
      </c>
      <c r="AJ571">
        <v>0.35536125172572403</v>
      </c>
      <c r="AK571">
        <v>5.9922057902514002E-2</v>
      </c>
      <c r="AL571">
        <v>51.746431580332199</v>
      </c>
      <c r="AM571">
        <v>8.1033569860321304</v>
      </c>
      <c r="AN571">
        <v>4.12702050651321</v>
      </c>
      <c r="AO571">
        <v>52.6285516189741</v>
      </c>
      <c r="AP571">
        <v>8.0545209348092293</v>
      </c>
      <c r="AQ571">
        <v>4.1260384975035098</v>
      </c>
      <c r="AR571">
        <v>48.855231059980198</v>
      </c>
      <c r="AS571">
        <v>8.3895430764152792</v>
      </c>
      <c r="AT571">
        <v>4.1444934944100904</v>
      </c>
    </row>
    <row r="572" spans="1:46" x14ac:dyDescent="0.25">
      <c r="A572">
        <v>573</v>
      </c>
      <c r="B572" t="s">
        <v>115</v>
      </c>
      <c r="C572">
        <v>1</v>
      </c>
      <c r="D572">
        <v>100</v>
      </c>
      <c r="E572">
        <v>100</v>
      </c>
      <c r="F572" t="s">
        <v>59</v>
      </c>
      <c r="G572" t="s">
        <v>59</v>
      </c>
      <c r="H572" t="s">
        <v>59</v>
      </c>
      <c r="I572" t="s">
        <v>59</v>
      </c>
      <c r="J572">
        <v>4</v>
      </c>
      <c r="K572">
        <v>10</v>
      </c>
      <c r="L572">
        <v>0</v>
      </c>
      <c r="M572">
        <v>25</v>
      </c>
      <c r="N572">
        <v>0</v>
      </c>
      <c r="O572">
        <v>0</v>
      </c>
      <c r="P572" t="s">
        <v>62</v>
      </c>
      <c r="Q572" t="s">
        <v>61</v>
      </c>
      <c r="R572" t="s">
        <v>59</v>
      </c>
      <c r="S572" t="s">
        <v>59</v>
      </c>
      <c r="T572">
        <v>0.41049382716049299</v>
      </c>
      <c r="U572">
        <v>0.41049382716049299</v>
      </c>
      <c r="V572">
        <v>0</v>
      </c>
      <c r="W572">
        <v>-999</v>
      </c>
      <c r="X572">
        <v>17.229372754509001</v>
      </c>
      <c r="Y572">
        <v>16.494510150346599</v>
      </c>
      <c r="Z572">
        <v>15.7272175834292</v>
      </c>
      <c r="AA572">
        <v>6.6901946067809996</v>
      </c>
      <c r="AB572">
        <v>27.309583663940401</v>
      </c>
      <c r="AC572">
        <v>9.4592816505903006</v>
      </c>
      <c r="AD572">
        <v>9.4781183336601806</v>
      </c>
      <c r="AE572">
        <v>8.7183727082752007</v>
      </c>
      <c r="AF572">
        <v>0.38271604938271597</v>
      </c>
      <c r="AG572">
        <v>1.31716519232819E-2</v>
      </c>
      <c r="AH572">
        <v>0.141975308641975</v>
      </c>
      <c r="AI572">
        <v>5.0239957075703997E-3</v>
      </c>
      <c r="AJ572">
        <v>0</v>
      </c>
      <c r="AK572">
        <v>0</v>
      </c>
      <c r="AL572">
        <v>44.758339113432903</v>
      </c>
      <c r="AM572">
        <v>46.696331979046803</v>
      </c>
      <c r="AN572">
        <v>42.045289478022497</v>
      </c>
      <c r="AO572">
        <v>46.968380389339401</v>
      </c>
      <c r="AP572">
        <v>49.452990623995099</v>
      </c>
      <c r="AQ572">
        <v>43.009612028415297</v>
      </c>
      <c r="AR572">
        <v>34.181713007308602</v>
      </c>
      <c r="AS572">
        <v>35.439975845508002</v>
      </c>
      <c r="AT572">
        <v>36.259354175665401</v>
      </c>
    </row>
    <row r="573" spans="1:46" x14ac:dyDescent="0.25">
      <c r="A573">
        <v>574</v>
      </c>
      <c r="B573" t="s">
        <v>777</v>
      </c>
      <c r="C573">
        <v>10000</v>
      </c>
      <c r="D573">
        <v>10000</v>
      </c>
      <c r="E573">
        <v>10000</v>
      </c>
      <c r="F573" t="s">
        <v>59</v>
      </c>
      <c r="G573" t="s">
        <v>59</v>
      </c>
      <c r="H573" t="s">
        <v>59</v>
      </c>
      <c r="I573" t="s">
        <v>59</v>
      </c>
      <c r="J573">
        <v>25</v>
      </c>
      <c r="K573">
        <v>10</v>
      </c>
      <c r="L573">
        <v>0</v>
      </c>
      <c r="M573">
        <v>1</v>
      </c>
      <c r="N573">
        <v>0</v>
      </c>
      <c r="O573">
        <v>0</v>
      </c>
      <c r="P573" t="s">
        <v>62</v>
      </c>
      <c r="Q573" t="s">
        <v>61</v>
      </c>
      <c r="R573" t="s">
        <v>59</v>
      </c>
      <c r="S573" t="s">
        <v>59</v>
      </c>
      <c r="T573">
        <v>6.8568798895536102E-3</v>
      </c>
      <c r="U573">
        <v>6.8568798895536102E-3</v>
      </c>
      <c r="V573">
        <v>0</v>
      </c>
      <c r="W573">
        <v>-999</v>
      </c>
      <c r="X573">
        <v>17.1323146556743</v>
      </c>
      <c r="Y573">
        <v>9.4122295535181806</v>
      </c>
      <c r="Z573">
        <v>5.8713753499022303</v>
      </c>
      <c r="AA573">
        <v>4.3930387496948198</v>
      </c>
      <c r="AB573">
        <v>26.712331771850501</v>
      </c>
      <c r="AC573">
        <v>11.458006864531001</v>
      </c>
      <c r="AD573">
        <v>6.9278601987646198</v>
      </c>
      <c r="AE573">
        <v>5.4456957913319997</v>
      </c>
      <c r="AF573">
        <v>0.36014726184997697</v>
      </c>
      <c r="AG573">
        <v>0.184858567032789</v>
      </c>
      <c r="AH573">
        <v>0.36014726184997697</v>
      </c>
      <c r="AI573">
        <v>0.16338457106940399</v>
      </c>
      <c r="AJ573">
        <v>0.36014726184997697</v>
      </c>
      <c r="AK573">
        <v>9.14925218151008E-2</v>
      </c>
      <c r="AL573">
        <v>49.340372122944203</v>
      </c>
      <c r="AM573">
        <v>11.292465902903</v>
      </c>
      <c r="AN573">
        <v>4.73564806343302</v>
      </c>
      <c r="AO573">
        <v>49.567844427754402</v>
      </c>
      <c r="AP573">
        <v>11.292465902903</v>
      </c>
      <c r="AQ573">
        <v>4.73564806343302</v>
      </c>
      <c r="AR573">
        <v>24.852978510122998</v>
      </c>
      <c r="AS573">
        <v>0</v>
      </c>
      <c r="AT573">
        <v>0</v>
      </c>
    </row>
    <row r="574" spans="1:46" x14ac:dyDescent="0.25">
      <c r="A574">
        <v>575</v>
      </c>
      <c r="B574" t="s">
        <v>778</v>
      </c>
      <c r="C574">
        <v>100</v>
      </c>
      <c r="D574">
        <v>1000</v>
      </c>
      <c r="E574">
        <v>1000</v>
      </c>
      <c r="F574" t="s">
        <v>59</v>
      </c>
      <c r="G574" t="s">
        <v>59</v>
      </c>
      <c r="H574" t="s">
        <v>59</v>
      </c>
      <c r="I574" t="s">
        <v>59</v>
      </c>
      <c r="J574">
        <v>10</v>
      </c>
      <c r="K574">
        <v>10</v>
      </c>
      <c r="L574">
        <v>0</v>
      </c>
      <c r="M574">
        <v>10</v>
      </c>
      <c r="N574">
        <v>25</v>
      </c>
      <c r="O574">
        <v>0</v>
      </c>
      <c r="P574" t="s">
        <v>60</v>
      </c>
      <c r="Q574" t="s">
        <v>61</v>
      </c>
      <c r="R574" t="s">
        <v>59</v>
      </c>
      <c r="S574" t="s">
        <v>59</v>
      </c>
      <c r="T574">
        <v>0.20303727565577501</v>
      </c>
      <c r="U574">
        <v>0.20303727565577501</v>
      </c>
      <c r="V574">
        <v>10.692849304875701</v>
      </c>
      <c r="W574">
        <v>-999</v>
      </c>
      <c r="X574">
        <v>17.770465578727801</v>
      </c>
      <c r="Y574">
        <v>15.2248686223235</v>
      </c>
      <c r="Z574">
        <v>14.103481059992999</v>
      </c>
      <c r="AA574">
        <v>4.9257111549377397</v>
      </c>
      <c r="AB574">
        <v>28.9920635223388</v>
      </c>
      <c r="AC574">
        <v>10.075299480682199</v>
      </c>
      <c r="AD574">
        <v>9.6019369993908104</v>
      </c>
      <c r="AE574">
        <v>6.86092143539988</v>
      </c>
      <c r="AF574">
        <v>0.36382880809940099</v>
      </c>
      <c r="AG574">
        <v>9.2421373612475793E-2</v>
      </c>
      <c r="AH574">
        <v>0.36382880809940099</v>
      </c>
      <c r="AI574">
        <v>7.6090101499986407E-2</v>
      </c>
      <c r="AJ574">
        <v>0.36382880809940099</v>
      </c>
      <c r="AK574">
        <v>4.7601628137664102E-2</v>
      </c>
      <c r="AL574">
        <v>37.3333325411704</v>
      </c>
      <c r="AM574">
        <v>35.309288278452698</v>
      </c>
      <c r="AN574">
        <v>26.4712186933825</v>
      </c>
      <c r="AO574">
        <v>37.668930950242903</v>
      </c>
      <c r="AP574">
        <v>35.309288278452698</v>
      </c>
      <c r="AQ574">
        <v>26.4712186933825</v>
      </c>
      <c r="AR574">
        <v>34.076540098446799</v>
      </c>
      <c r="AS574">
        <v>0</v>
      </c>
      <c r="AT574">
        <v>0</v>
      </c>
    </row>
    <row r="575" spans="1:46" x14ac:dyDescent="0.25">
      <c r="A575">
        <v>576</v>
      </c>
      <c r="B575" t="s">
        <v>779</v>
      </c>
      <c r="C575">
        <v>1000</v>
      </c>
      <c r="D575">
        <v>3300</v>
      </c>
      <c r="E575">
        <v>3300</v>
      </c>
      <c r="F575" t="s">
        <v>59</v>
      </c>
      <c r="G575" t="s">
        <v>59</v>
      </c>
      <c r="H575" t="s">
        <v>59</v>
      </c>
      <c r="I575" t="s">
        <v>59</v>
      </c>
      <c r="J575">
        <v>25</v>
      </c>
      <c r="K575">
        <v>10</v>
      </c>
      <c r="L575">
        <v>0</v>
      </c>
      <c r="M575">
        <v>1</v>
      </c>
      <c r="N575">
        <v>10</v>
      </c>
      <c r="O575">
        <v>0</v>
      </c>
      <c r="P575" t="s">
        <v>62</v>
      </c>
      <c r="Q575" t="s">
        <v>61</v>
      </c>
      <c r="R575" t="s">
        <v>59</v>
      </c>
      <c r="S575" t="s">
        <v>59</v>
      </c>
      <c r="T575">
        <v>7.3630924988495102E-3</v>
      </c>
      <c r="U575">
        <v>7.3630924988495102E-3</v>
      </c>
      <c r="V575">
        <v>0</v>
      </c>
      <c r="W575">
        <v>-999</v>
      </c>
      <c r="X575">
        <v>17.484338275858502</v>
      </c>
      <c r="Y575">
        <v>12.590480961930799</v>
      </c>
      <c r="Z575">
        <v>10.8037172474992</v>
      </c>
      <c r="AA575">
        <v>3.15608787536621</v>
      </c>
      <c r="AB575">
        <v>26.5997200012207</v>
      </c>
      <c r="AC575">
        <v>11.269500439253701</v>
      </c>
      <c r="AD575">
        <v>6.7442440505421404</v>
      </c>
      <c r="AE575">
        <v>5.7725544885757802</v>
      </c>
      <c r="AF575">
        <v>0.36014726184997697</v>
      </c>
      <c r="AG575">
        <v>0.147346387280333</v>
      </c>
      <c r="AH575">
        <v>0.36014726184997697</v>
      </c>
      <c r="AI575">
        <v>0.12396366544517</v>
      </c>
      <c r="AJ575">
        <v>0.36014726184997697</v>
      </c>
      <c r="AK575">
        <v>7.55824063972729E-2</v>
      </c>
      <c r="AL575">
        <v>51.587274149061798</v>
      </c>
      <c r="AM575">
        <v>9.6179464990482693</v>
      </c>
      <c r="AN575">
        <v>4.8038412054053996</v>
      </c>
      <c r="AO575">
        <v>51.749772409923096</v>
      </c>
      <c r="AP575">
        <v>9.6179464990482693</v>
      </c>
      <c r="AQ575">
        <v>4.8038412054053996</v>
      </c>
      <c r="AR575">
        <v>34.0943363673411</v>
      </c>
      <c r="AS575">
        <v>0</v>
      </c>
      <c r="AT575">
        <v>0</v>
      </c>
    </row>
    <row r="576" spans="1:46" x14ac:dyDescent="0.25">
      <c r="A576">
        <v>577</v>
      </c>
      <c r="B576" t="s">
        <v>112</v>
      </c>
      <c r="C576">
        <v>1</v>
      </c>
      <c r="D576">
        <v>100</v>
      </c>
      <c r="E576">
        <v>100</v>
      </c>
      <c r="F576" t="s">
        <v>59</v>
      </c>
      <c r="G576" t="s">
        <v>59</v>
      </c>
      <c r="H576" t="s">
        <v>59</v>
      </c>
      <c r="I576" t="s">
        <v>59</v>
      </c>
      <c r="J576">
        <v>2</v>
      </c>
      <c r="K576">
        <v>10</v>
      </c>
      <c r="L576">
        <v>0</v>
      </c>
      <c r="M576">
        <v>25</v>
      </c>
      <c r="N576">
        <v>10</v>
      </c>
      <c r="O576">
        <v>0</v>
      </c>
      <c r="P576" t="s">
        <v>62</v>
      </c>
      <c r="Q576" t="s">
        <v>61</v>
      </c>
      <c r="R576" t="s">
        <v>59</v>
      </c>
      <c r="S576" t="s">
        <v>59</v>
      </c>
      <c r="T576">
        <v>0.62962962962962898</v>
      </c>
      <c r="U576">
        <v>0.62962962962962898</v>
      </c>
      <c r="V576">
        <v>10.5574030194963</v>
      </c>
      <c r="W576">
        <v>-999</v>
      </c>
      <c r="X576">
        <v>16.7108386004412</v>
      </c>
      <c r="Y576">
        <v>16.642384625863301</v>
      </c>
      <c r="Z576">
        <v>16.528692245483398</v>
      </c>
      <c r="AA576">
        <v>6.0560841560363698</v>
      </c>
      <c r="AB576">
        <v>27.4232463836669</v>
      </c>
      <c r="AC576">
        <v>9.0411970350477393</v>
      </c>
      <c r="AD576">
        <v>9.0299104054768797</v>
      </c>
      <c r="AE576">
        <v>8.9830039215087893</v>
      </c>
      <c r="AF576">
        <v>0.58024691358024605</v>
      </c>
      <c r="AG576">
        <v>1.7608578013612599E-3</v>
      </c>
      <c r="AH576">
        <v>0</v>
      </c>
      <c r="AI576">
        <v>0</v>
      </c>
      <c r="AJ576">
        <v>0</v>
      </c>
      <c r="AK576">
        <v>0</v>
      </c>
      <c r="AL576">
        <v>71.322099189359804</v>
      </c>
      <c r="AM576">
        <v>72.064791886702807</v>
      </c>
      <c r="AN576">
        <v>72.922205455486505</v>
      </c>
      <c r="AO576">
        <v>71.258804073837396</v>
      </c>
      <c r="AP576">
        <v>72.052333662798105</v>
      </c>
      <c r="AQ576">
        <v>73.004486469122</v>
      </c>
      <c r="AR576">
        <v>71.625011527931207</v>
      </c>
      <c r="AS576">
        <v>72.118458081984599</v>
      </c>
      <c r="AT576">
        <v>72.593081400944598</v>
      </c>
    </row>
    <row r="577" spans="1:46" x14ac:dyDescent="0.25">
      <c r="A577">
        <v>578</v>
      </c>
      <c r="B577" t="s">
        <v>780</v>
      </c>
      <c r="C577">
        <v>1000</v>
      </c>
      <c r="D577">
        <v>3300</v>
      </c>
      <c r="E577">
        <v>3300</v>
      </c>
      <c r="F577" t="s">
        <v>59</v>
      </c>
      <c r="G577" t="s">
        <v>59</v>
      </c>
      <c r="H577" t="s">
        <v>59</v>
      </c>
      <c r="I577" t="s">
        <v>59</v>
      </c>
      <c r="J577">
        <v>25</v>
      </c>
      <c r="K577">
        <v>10</v>
      </c>
      <c r="L577">
        <v>0</v>
      </c>
      <c r="M577">
        <v>10</v>
      </c>
      <c r="N577">
        <v>10</v>
      </c>
      <c r="O577">
        <v>0</v>
      </c>
      <c r="P577" t="s">
        <v>62</v>
      </c>
      <c r="Q577" t="s">
        <v>65</v>
      </c>
      <c r="R577" t="s">
        <v>59</v>
      </c>
      <c r="S577" t="s">
        <v>59</v>
      </c>
      <c r="T577">
        <v>6.5301426599171597E-2</v>
      </c>
      <c r="U577">
        <v>6.5301426599171597E-2</v>
      </c>
      <c r="V577">
        <v>0.79377052701752704</v>
      </c>
      <c r="W577">
        <v>-999</v>
      </c>
      <c r="X577">
        <v>17.524053447212498</v>
      </c>
      <c r="Y577">
        <v>12.4928705262117</v>
      </c>
      <c r="Z577">
        <v>10.640262129547301</v>
      </c>
      <c r="AA577">
        <v>2.8761212825775102</v>
      </c>
      <c r="AB577">
        <v>26.975387573242099</v>
      </c>
      <c r="AC577">
        <v>9.37509936162858</v>
      </c>
      <c r="AD577">
        <v>7.6448187026044199</v>
      </c>
      <c r="AE577">
        <v>7.0809225379873801</v>
      </c>
      <c r="AF577">
        <v>0.36014726184997697</v>
      </c>
      <c r="AG577">
        <v>9.5964867067238294E-2</v>
      </c>
      <c r="AH577">
        <v>0.36014726184997697</v>
      </c>
      <c r="AI577">
        <v>6.12921504207809E-2</v>
      </c>
      <c r="AJ577">
        <v>1.9052001840773099E-2</v>
      </c>
      <c r="AK577" s="4">
        <v>5.2279213938846597E-5</v>
      </c>
      <c r="AL577">
        <v>18.939493413091501</v>
      </c>
      <c r="AM577">
        <v>5.4535722505757498</v>
      </c>
      <c r="AN577">
        <v>3.1475346933996899</v>
      </c>
      <c r="AO577">
        <v>19.3131275934965</v>
      </c>
      <c r="AP577">
        <v>5.4535722505757498</v>
      </c>
      <c r="AQ577">
        <v>3.1475346933996899</v>
      </c>
      <c r="AR577">
        <v>15.313585356945</v>
      </c>
      <c r="AS577">
        <v>0</v>
      </c>
      <c r="AT577">
        <v>0</v>
      </c>
    </row>
    <row r="578" spans="1:46" x14ac:dyDescent="0.25">
      <c r="A578">
        <v>579</v>
      </c>
      <c r="B578" t="s">
        <v>781</v>
      </c>
      <c r="C578">
        <v>10000</v>
      </c>
      <c r="D578">
        <v>10000</v>
      </c>
      <c r="E578">
        <v>10000</v>
      </c>
      <c r="F578" t="s">
        <v>59</v>
      </c>
      <c r="G578" t="s">
        <v>59</v>
      </c>
      <c r="H578" t="s">
        <v>59</v>
      </c>
      <c r="I578" t="s">
        <v>59</v>
      </c>
      <c r="J578">
        <v>4</v>
      </c>
      <c r="K578">
        <v>10</v>
      </c>
      <c r="L578">
        <v>0</v>
      </c>
      <c r="M578">
        <v>25</v>
      </c>
      <c r="N578">
        <v>0</v>
      </c>
      <c r="O578">
        <v>0</v>
      </c>
      <c r="P578" t="s">
        <v>60</v>
      </c>
      <c r="Q578" t="s">
        <v>65</v>
      </c>
      <c r="R578" t="s">
        <v>59</v>
      </c>
      <c r="S578" t="s">
        <v>59</v>
      </c>
      <c r="T578">
        <v>0.467690917306823</v>
      </c>
      <c r="U578">
        <v>0.467690917306823</v>
      </c>
      <c r="V578">
        <v>0</v>
      </c>
      <c r="W578">
        <v>-999</v>
      </c>
      <c r="X578">
        <v>17.116612909716</v>
      </c>
      <c r="Y578">
        <v>16.899275320154</v>
      </c>
      <c r="Z578">
        <v>16.436706922855599</v>
      </c>
      <c r="AA578">
        <v>4.1392726898193297</v>
      </c>
      <c r="AB578">
        <v>28.398845672607401</v>
      </c>
      <c r="AC578">
        <v>8.0428322916164401</v>
      </c>
      <c r="AD578">
        <v>8.1406386892554199</v>
      </c>
      <c r="AE578">
        <v>8.2325725317990592</v>
      </c>
      <c r="AF578">
        <v>0.13578852236782599</v>
      </c>
      <c r="AG578">
        <v>1.30407297515809E-3</v>
      </c>
      <c r="AH578">
        <v>0</v>
      </c>
      <c r="AI578">
        <v>0</v>
      </c>
      <c r="AJ578">
        <v>0</v>
      </c>
      <c r="AK578">
        <v>0</v>
      </c>
      <c r="AL578">
        <v>9.4182595602957999</v>
      </c>
      <c r="AM578">
        <v>11.0273321277541</v>
      </c>
      <c r="AN578">
        <v>13.640473788514299</v>
      </c>
      <c r="AO578">
        <v>11.2803564156994</v>
      </c>
      <c r="AP578">
        <v>12.1898180110475</v>
      </c>
      <c r="AQ578">
        <v>13.640473788514299</v>
      </c>
      <c r="AR578">
        <v>3.3404328299417698</v>
      </c>
      <c r="AS578">
        <v>4.9107639627507798</v>
      </c>
      <c r="AT578">
        <v>0</v>
      </c>
    </row>
    <row r="579" spans="1:46" x14ac:dyDescent="0.25">
      <c r="A579">
        <v>580</v>
      </c>
      <c r="B579" t="s">
        <v>782</v>
      </c>
      <c r="C579">
        <v>10</v>
      </c>
      <c r="D579">
        <v>330</v>
      </c>
      <c r="E579">
        <v>330</v>
      </c>
      <c r="F579" t="s">
        <v>59</v>
      </c>
      <c r="G579" t="s">
        <v>59</v>
      </c>
      <c r="H579" t="s">
        <v>59</v>
      </c>
      <c r="I579" t="s">
        <v>59</v>
      </c>
      <c r="J579">
        <v>4</v>
      </c>
      <c r="K579">
        <v>10</v>
      </c>
      <c r="L579">
        <v>0</v>
      </c>
      <c r="M579">
        <v>90</v>
      </c>
      <c r="N579">
        <v>10</v>
      </c>
      <c r="O579">
        <v>0</v>
      </c>
      <c r="P579" t="s">
        <v>60</v>
      </c>
      <c r="Q579" t="s">
        <v>65</v>
      </c>
      <c r="R579" t="s">
        <v>59</v>
      </c>
      <c r="S579" t="s">
        <v>59</v>
      </c>
      <c r="T579">
        <v>0.27632408575031497</v>
      </c>
      <c r="U579">
        <v>0.27632408575031497</v>
      </c>
      <c r="V579">
        <v>14.7551644529615</v>
      </c>
      <c r="W579">
        <v>-999</v>
      </c>
      <c r="X579">
        <v>14.4536307227867</v>
      </c>
      <c r="Y579">
        <v>13.6332550095923</v>
      </c>
      <c r="Z579">
        <v>13.027303892312499</v>
      </c>
      <c r="AA579">
        <v>2.20051074028015</v>
      </c>
      <c r="AB579">
        <v>22.514944076538001</v>
      </c>
      <c r="AC579">
        <v>10.762851320629901</v>
      </c>
      <c r="AD579">
        <v>10.8054765936769</v>
      </c>
      <c r="AE579">
        <v>10.4774309728563</v>
      </c>
      <c r="AF579">
        <v>0</v>
      </c>
      <c r="AG579">
        <v>0</v>
      </c>
      <c r="AH579">
        <v>0</v>
      </c>
      <c r="AI579">
        <v>0</v>
      </c>
      <c r="AJ579">
        <v>0</v>
      </c>
      <c r="AK579">
        <v>0</v>
      </c>
      <c r="AL579">
        <v>26.726692850731201</v>
      </c>
      <c r="AM579">
        <v>27.0111635190922</v>
      </c>
      <c r="AN579">
        <v>23.274593585887899</v>
      </c>
      <c r="AO579">
        <v>26.728660858909802</v>
      </c>
      <c r="AP579">
        <v>28.673701710425799</v>
      </c>
      <c r="AQ579">
        <v>0</v>
      </c>
      <c r="AR579">
        <v>26.7262375196464</v>
      </c>
      <c r="AS579">
        <v>26.9903817917005</v>
      </c>
      <c r="AT579">
        <v>23.274593585887899</v>
      </c>
    </row>
    <row r="580" spans="1:46" x14ac:dyDescent="0.25">
      <c r="A580">
        <v>581</v>
      </c>
      <c r="B580" t="s">
        <v>197</v>
      </c>
      <c r="C580">
        <v>1</v>
      </c>
      <c r="D580">
        <v>100</v>
      </c>
      <c r="E580">
        <v>100</v>
      </c>
      <c r="F580" t="s">
        <v>59</v>
      </c>
      <c r="G580" t="s">
        <v>59</v>
      </c>
      <c r="H580" t="s">
        <v>59</v>
      </c>
      <c r="I580" t="s">
        <v>59</v>
      </c>
      <c r="J580">
        <v>2</v>
      </c>
      <c r="K580">
        <v>10</v>
      </c>
      <c r="L580">
        <v>0</v>
      </c>
      <c r="M580">
        <v>50</v>
      </c>
      <c r="N580">
        <v>10</v>
      </c>
      <c r="O580">
        <v>0</v>
      </c>
      <c r="P580" t="s">
        <v>60</v>
      </c>
      <c r="Q580" t="s">
        <v>61</v>
      </c>
      <c r="R580" t="s">
        <v>59</v>
      </c>
      <c r="S580" t="s">
        <v>59</v>
      </c>
      <c r="T580">
        <v>0.57716049382715995</v>
      </c>
      <c r="U580">
        <v>0.57716049382715995</v>
      </c>
      <c r="V580">
        <v>12.364880002778101</v>
      </c>
      <c r="W580">
        <v>-999</v>
      </c>
      <c r="X580">
        <v>16.537152419855499</v>
      </c>
      <c r="Y580">
        <v>16.4546072033868</v>
      </c>
      <c r="Z580">
        <v>16.319548263549802</v>
      </c>
      <c r="AA580">
        <v>6.0516481399536097</v>
      </c>
      <c r="AB580">
        <v>26.8647766113281</v>
      </c>
      <c r="AC580">
        <v>9.2779155542820995</v>
      </c>
      <c r="AD580">
        <v>9.2679649712382801</v>
      </c>
      <c r="AE580">
        <v>9.2127377319335899</v>
      </c>
      <c r="AF580">
        <v>0.58024691358024605</v>
      </c>
      <c r="AG580">
        <v>1.04337500028864E-2</v>
      </c>
      <c r="AH580">
        <v>0.15432098765432001</v>
      </c>
      <c r="AI580">
        <v>1.27180872548279E-4</v>
      </c>
      <c r="AJ580">
        <v>0</v>
      </c>
      <c r="AK580">
        <v>0</v>
      </c>
      <c r="AL580">
        <v>67.894298661015497</v>
      </c>
      <c r="AM580">
        <v>68.8018059097936</v>
      </c>
      <c r="AN580">
        <v>69.744258381770194</v>
      </c>
      <c r="AO580">
        <v>67.660645632348803</v>
      </c>
      <c r="AP580">
        <v>68.698234202490497</v>
      </c>
      <c r="AQ580">
        <v>69.9134468048602</v>
      </c>
      <c r="AR580">
        <v>68.313262712417895</v>
      </c>
      <c r="AS580">
        <v>68.953464481201806</v>
      </c>
      <c r="AT580">
        <v>69.611324620770802</v>
      </c>
    </row>
    <row r="581" spans="1:46" x14ac:dyDescent="0.25">
      <c r="A581">
        <v>582</v>
      </c>
      <c r="B581" t="s">
        <v>783</v>
      </c>
      <c r="C581">
        <v>10000</v>
      </c>
      <c r="D581">
        <v>10000</v>
      </c>
      <c r="E581">
        <v>10000</v>
      </c>
      <c r="F581" t="s">
        <v>59</v>
      </c>
      <c r="G581" t="s">
        <v>59</v>
      </c>
      <c r="H581" t="s">
        <v>59</v>
      </c>
      <c r="I581" t="s">
        <v>59</v>
      </c>
      <c r="J581">
        <v>25</v>
      </c>
      <c r="K581">
        <v>10</v>
      </c>
      <c r="L581">
        <v>0</v>
      </c>
      <c r="M581">
        <v>1</v>
      </c>
      <c r="N581">
        <v>10</v>
      </c>
      <c r="O581">
        <v>0</v>
      </c>
      <c r="P581" t="s">
        <v>62</v>
      </c>
      <c r="Q581" t="s">
        <v>61</v>
      </c>
      <c r="R581" t="s">
        <v>59</v>
      </c>
      <c r="S581" t="s">
        <v>59</v>
      </c>
      <c r="T581">
        <v>6.8568798895536102E-3</v>
      </c>
      <c r="U581">
        <v>6.8568798895536102E-3</v>
      </c>
      <c r="V581">
        <v>0</v>
      </c>
      <c r="W581">
        <v>-999</v>
      </c>
      <c r="X581">
        <v>17.1323146556743</v>
      </c>
      <c r="Y581">
        <v>9.4122295535181806</v>
      </c>
      <c r="Z581">
        <v>5.8713753499022303</v>
      </c>
      <c r="AA581">
        <v>4.3930387496948198</v>
      </c>
      <c r="AB581">
        <v>26.712331771850501</v>
      </c>
      <c r="AC581">
        <v>11.458006864531001</v>
      </c>
      <c r="AD581">
        <v>6.9278601987646198</v>
      </c>
      <c r="AE581">
        <v>5.4456957913319997</v>
      </c>
      <c r="AF581">
        <v>0.36014726184997697</v>
      </c>
      <c r="AG581">
        <v>0.184858567032789</v>
      </c>
      <c r="AH581">
        <v>0.36014726184997697</v>
      </c>
      <c r="AI581">
        <v>0.16338457106940399</v>
      </c>
      <c r="AJ581">
        <v>0.36014726184997697</v>
      </c>
      <c r="AK581">
        <v>9.14925218151008E-2</v>
      </c>
      <c r="AL581">
        <v>49.340372122944203</v>
      </c>
      <c r="AM581">
        <v>11.292465902903</v>
      </c>
      <c r="AN581">
        <v>4.73564806343302</v>
      </c>
      <c r="AO581">
        <v>49.567844427754402</v>
      </c>
      <c r="AP581">
        <v>11.292465902903</v>
      </c>
      <c r="AQ581">
        <v>4.73564806343302</v>
      </c>
      <c r="AR581">
        <v>24.852978510122998</v>
      </c>
      <c r="AS581">
        <v>0</v>
      </c>
      <c r="AT581">
        <v>0</v>
      </c>
    </row>
    <row r="582" spans="1:46" x14ac:dyDescent="0.25">
      <c r="A582">
        <v>583</v>
      </c>
      <c r="B582" t="s">
        <v>140</v>
      </c>
      <c r="C582">
        <v>1</v>
      </c>
      <c r="D582">
        <v>100</v>
      </c>
      <c r="E582">
        <v>100</v>
      </c>
      <c r="F582" t="s">
        <v>59</v>
      </c>
      <c r="G582" t="s">
        <v>59</v>
      </c>
      <c r="H582" t="s">
        <v>59</v>
      </c>
      <c r="I582" t="s">
        <v>59</v>
      </c>
      <c r="J582">
        <v>10</v>
      </c>
      <c r="K582">
        <v>10</v>
      </c>
      <c r="L582">
        <v>0</v>
      </c>
      <c r="M582">
        <v>25</v>
      </c>
      <c r="N582">
        <v>0</v>
      </c>
      <c r="O582">
        <v>0</v>
      </c>
      <c r="P582" t="s">
        <v>62</v>
      </c>
      <c r="Q582" t="s">
        <v>65</v>
      </c>
      <c r="R582" t="s">
        <v>59</v>
      </c>
      <c r="S582" t="s">
        <v>59</v>
      </c>
      <c r="T582">
        <v>0.22469135802469101</v>
      </c>
      <c r="U582">
        <v>0.22469135802469101</v>
      </c>
      <c r="V582">
        <v>0</v>
      </c>
      <c r="W582">
        <v>-999</v>
      </c>
      <c r="X582">
        <v>17.165776123235201</v>
      </c>
      <c r="Y582">
        <v>9.9785835054185608</v>
      </c>
      <c r="Z582">
        <v>4.1581532478332504</v>
      </c>
      <c r="AA582">
        <v>4.91359043121337</v>
      </c>
      <c r="AB582">
        <v>27.279617309570298</v>
      </c>
      <c r="AC582">
        <v>8.8098281813256492</v>
      </c>
      <c r="AD582">
        <v>8.5707748201158296</v>
      </c>
      <c r="AE582">
        <v>7.1619487953186001</v>
      </c>
      <c r="AF582">
        <v>0.26419753086419701</v>
      </c>
      <c r="AG582">
        <v>8.0236092246608895E-2</v>
      </c>
      <c r="AH582">
        <v>6.1728395061728301E-2</v>
      </c>
      <c r="AI582">
        <v>1.1894011276739599E-2</v>
      </c>
      <c r="AJ582">
        <v>0</v>
      </c>
      <c r="AK582">
        <v>0</v>
      </c>
      <c r="AL582">
        <v>13.019224049698501</v>
      </c>
      <c r="AM582">
        <v>11.1839443066181</v>
      </c>
      <c r="AN582">
        <v>8.1498479351630593</v>
      </c>
      <c r="AO582">
        <v>13.697351081773601</v>
      </c>
      <c r="AP582">
        <v>11.2415348245547</v>
      </c>
      <c r="AQ582">
        <v>8.1496717081620105</v>
      </c>
      <c r="AR582">
        <v>9.7739018247677691</v>
      </c>
      <c r="AS582">
        <v>11.0059372511777</v>
      </c>
      <c r="AT582">
        <v>8.1505528431672296</v>
      </c>
    </row>
    <row r="583" spans="1:46" x14ac:dyDescent="0.25">
      <c r="A583">
        <v>584</v>
      </c>
      <c r="B583" t="s">
        <v>784</v>
      </c>
      <c r="C583">
        <v>10000</v>
      </c>
      <c r="D583">
        <v>10000</v>
      </c>
      <c r="E583">
        <v>10000</v>
      </c>
      <c r="F583" t="s">
        <v>59</v>
      </c>
      <c r="G583" t="s">
        <v>59</v>
      </c>
      <c r="H583" t="s">
        <v>59</v>
      </c>
      <c r="I583" t="s">
        <v>59</v>
      </c>
      <c r="J583">
        <v>10</v>
      </c>
      <c r="K583">
        <v>10</v>
      </c>
      <c r="L583">
        <v>0</v>
      </c>
      <c r="M583">
        <v>0</v>
      </c>
      <c r="N583">
        <v>0</v>
      </c>
      <c r="O583">
        <v>0</v>
      </c>
      <c r="P583" t="s">
        <v>62</v>
      </c>
      <c r="Q583" t="s">
        <v>65</v>
      </c>
      <c r="R583" t="s">
        <v>59</v>
      </c>
      <c r="S583" t="s">
        <v>59</v>
      </c>
      <c r="T583">
        <v>0.15223193741371299</v>
      </c>
      <c r="U583">
        <v>0.15223193741371299</v>
      </c>
      <c r="V583">
        <v>48.394408867208803</v>
      </c>
      <c r="W583">
        <v>-999</v>
      </c>
      <c r="X583">
        <v>17.1319522506566</v>
      </c>
      <c r="Y583">
        <v>15.3217299154314</v>
      </c>
      <c r="Z583">
        <v>13.948063573924699</v>
      </c>
      <c r="AA583">
        <v>4.2326941490173304</v>
      </c>
      <c r="AB583">
        <v>29.253719329833899</v>
      </c>
      <c r="AC583">
        <v>8.5555554994283796</v>
      </c>
      <c r="AD583">
        <v>8.83988392675891</v>
      </c>
      <c r="AE583">
        <v>8.1119779193073196</v>
      </c>
      <c r="AF583">
        <v>0.35664979291302301</v>
      </c>
      <c r="AG583">
        <v>2.8522983888586598E-2</v>
      </c>
      <c r="AH583">
        <v>0.25678785089737599</v>
      </c>
      <c r="AI583">
        <v>7.1945208421238804E-3</v>
      </c>
      <c r="AJ583">
        <v>6.6267832489645597E-3</v>
      </c>
      <c r="AK583" s="4">
        <v>2.5280509639087302E-5</v>
      </c>
      <c r="AL583">
        <v>13.962524285556601</v>
      </c>
      <c r="AM583">
        <v>13.775696798094399</v>
      </c>
      <c r="AN583">
        <v>10.623468282951199</v>
      </c>
      <c r="AO583">
        <v>13.962524285556601</v>
      </c>
      <c r="AP583">
        <v>13.775696798094399</v>
      </c>
      <c r="AQ583">
        <v>10.623468282951199</v>
      </c>
      <c r="AR583">
        <v>0</v>
      </c>
      <c r="AS583">
        <v>0</v>
      </c>
      <c r="AT583">
        <v>0</v>
      </c>
    </row>
    <row r="584" spans="1:46" x14ac:dyDescent="0.25">
      <c r="A584">
        <v>585</v>
      </c>
      <c r="B584" t="s">
        <v>785</v>
      </c>
      <c r="C584">
        <v>100</v>
      </c>
      <c r="D584">
        <v>1000</v>
      </c>
      <c r="E584">
        <v>1000</v>
      </c>
      <c r="F584" t="s">
        <v>59</v>
      </c>
      <c r="G584" t="s">
        <v>59</v>
      </c>
      <c r="H584" t="s">
        <v>59</v>
      </c>
      <c r="I584" t="s">
        <v>59</v>
      </c>
      <c r="J584">
        <v>4</v>
      </c>
      <c r="K584">
        <v>10</v>
      </c>
      <c r="L584">
        <v>0</v>
      </c>
      <c r="M584">
        <v>50</v>
      </c>
      <c r="N584">
        <v>0</v>
      </c>
      <c r="O584">
        <v>0</v>
      </c>
      <c r="P584" t="s">
        <v>60</v>
      </c>
      <c r="Q584" t="s">
        <v>61</v>
      </c>
      <c r="R584" t="s">
        <v>59</v>
      </c>
      <c r="S584" t="s">
        <v>59</v>
      </c>
      <c r="T584">
        <v>0.27174649796656097</v>
      </c>
      <c r="U584">
        <v>0.27174649796656097</v>
      </c>
      <c r="V584">
        <v>0</v>
      </c>
      <c r="W584">
        <v>-999</v>
      </c>
      <c r="X584">
        <v>16.708084127130501</v>
      </c>
      <c r="Y584">
        <v>16.075006750632699</v>
      </c>
      <c r="Z584">
        <v>15.716126339069501</v>
      </c>
      <c r="AA584">
        <v>4.4794778823852504</v>
      </c>
      <c r="AB584">
        <v>27.095289230346602</v>
      </c>
      <c r="AC584">
        <v>9.95325417654362</v>
      </c>
      <c r="AD584">
        <v>9.7501653858988799</v>
      </c>
      <c r="AE584">
        <v>9.4002382310099595</v>
      </c>
      <c r="AF584">
        <v>0.23079530049706201</v>
      </c>
      <c r="AG584">
        <v>4.1005817319529798E-3</v>
      </c>
      <c r="AH584">
        <v>5.8630817894261097E-2</v>
      </c>
      <c r="AI584">
        <v>1.68662385452799E-4</v>
      </c>
      <c r="AJ584">
        <v>0</v>
      </c>
      <c r="AK584">
        <v>0</v>
      </c>
      <c r="AL584">
        <v>52.9624266104585</v>
      </c>
      <c r="AM584">
        <v>52.171195595300702</v>
      </c>
      <c r="AN584">
        <v>50.621321815063901</v>
      </c>
      <c r="AO584">
        <v>62.448202903259002</v>
      </c>
      <c r="AP584">
        <v>61.740346398620296</v>
      </c>
      <c r="AQ584">
        <v>59.054796457129697</v>
      </c>
      <c r="AR584">
        <v>42.2246740632133</v>
      </c>
      <c r="AS584">
        <v>42.830299765271199</v>
      </c>
      <c r="AT584">
        <v>43.051116230847299</v>
      </c>
    </row>
    <row r="585" spans="1:46" x14ac:dyDescent="0.25">
      <c r="A585">
        <v>586</v>
      </c>
      <c r="B585" t="s">
        <v>786</v>
      </c>
      <c r="C585">
        <v>10</v>
      </c>
      <c r="D585">
        <v>330</v>
      </c>
      <c r="E585">
        <v>330</v>
      </c>
      <c r="F585" t="s">
        <v>59</v>
      </c>
      <c r="G585" t="s">
        <v>59</v>
      </c>
      <c r="H585" t="s">
        <v>59</v>
      </c>
      <c r="I585" t="s">
        <v>59</v>
      </c>
      <c r="J585">
        <v>4</v>
      </c>
      <c r="K585">
        <v>10</v>
      </c>
      <c r="L585">
        <v>0</v>
      </c>
      <c r="M585">
        <v>0</v>
      </c>
      <c r="N585">
        <v>0</v>
      </c>
      <c r="O585">
        <v>0</v>
      </c>
      <c r="P585" t="s">
        <v>62</v>
      </c>
      <c r="Q585" t="s">
        <v>61</v>
      </c>
      <c r="R585" t="s">
        <v>59</v>
      </c>
      <c r="S585" t="s">
        <v>59</v>
      </c>
      <c r="T585">
        <v>0.464375788146279</v>
      </c>
      <c r="U585">
        <v>0.464375788146279</v>
      </c>
      <c r="V585">
        <v>94.680077763253095</v>
      </c>
      <c r="W585">
        <v>-999</v>
      </c>
      <c r="X585">
        <v>17.077720062429002</v>
      </c>
      <c r="Y585">
        <v>16.661350066573501</v>
      </c>
      <c r="Z585">
        <v>16.246137363394499</v>
      </c>
      <c r="AA585">
        <v>6.4803967475891104</v>
      </c>
      <c r="AB585">
        <v>28.211675643920898</v>
      </c>
      <c r="AC585">
        <v>8.9974766066215608</v>
      </c>
      <c r="AD585">
        <v>9.0429766831574607</v>
      </c>
      <c r="AE585">
        <v>8.5965509512989797</v>
      </c>
      <c r="AF585">
        <v>0.16740226986128601</v>
      </c>
      <c r="AG585">
        <v>3.1175245014934201E-3</v>
      </c>
      <c r="AH585">
        <v>6.2736443883984805E-2</v>
      </c>
      <c r="AI585">
        <v>6.6310150934377205E-4</v>
      </c>
      <c r="AJ585">
        <v>0</v>
      </c>
      <c r="AK585">
        <v>0</v>
      </c>
      <c r="AL585">
        <v>41.657666681901802</v>
      </c>
      <c r="AM585">
        <v>43.158894505912798</v>
      </c>
      <c r="AN585">
        <v>41.580565758870698</v>
      </c>
      <c r="AO585">
        <v>41.657666681901802</v>
      </c>
      <c r="AP585">
        <v>43.158894505912798</v>
      </c>
      <c r="AQ585">
        <v>41.580565758870698</v>
      </c>
      <c r="AR585">
        <v>0</v>
      </c>
      <c r="AS585">
        <v>0</v>
      </c>
      <c r="AT585">
        <v>0</v>
      </c>
    </row>
    <row r="586" spans="1:46" x14ac:dyDescent="0.25">
      <c r="A586">
        <v>587</v>
      </c>
      <c r="B586" t="s">
        <v>787</v>
      </c>
      <c r="C586">
        <v>100</v>
      </c>
      <c r="D586">
        <v>1000</v>
      </c>
      <c r="E586">
        <v>1000</v>
      </c>
      <c r="F586" t="s">
        <v>59</v>
      </c>
      <c r="G586" t="s">
        <v>59</v>
      </c>
      <c r="H586" t="s">
        <v>59</v>
      </c>
      <c r="I586" t="s">
        <v>59</v>
      </c>
      <c r="J586">
        <v>4</v>
      </c>
      <c r="K586">
        <v>10</v>
      </c>
      <c r="L586">
        <v>0</v>
      </c>
      <c r="M586">
        <v>50</v>
      </c>
      <c r="N586">
        <v>10</v>
      </c>
      <c r="O586">
        <v>0</v>
      </c>
      <c r="P586" t="s">
        <v>60</v>
      </c>
      <c r="Q586" t="s">
        <v>65</v>
      </c>
      <c r="R586" t="s">
        <v>59</v>
      </c>
      <c r="S586" t="s">
        <v>59</v>
      </c>
      <c r="T586">
        <v>0.43560777225485697</v>
      </c>
      <c r="U586">
        <v>0.43560777225485697</v>
      </c>
      <c r="V586">
        <v>15.6360018166044</v>
      </c>
      <c r="W586">
        <v>-999</v>
      </c>
      <c r="X586">
        <v>16.708084127130501</v>
      </c>
      <c r="Y586">
        <v>16.075006750632699</v>
      </c>
      <c r="Z586">
        <v>15.716126339069501</v>
      </c>
      <c r="AA586">
        <v>4.4794778823852504</v>
      </c>
      <c r="AB586">
        <v>27.095289230346602</v>
      </c>
      <c r="AC586">
        <v>8.6652039537804697</v>
      </c>
      <c r="AD586">
        <v>8.7279581009732805</v>
      </c>
      <c r="AE586">
        <v>8.6660079402053007</v>
      </c>
      <c r="AF586">
        <v>0</v>
      </c>
      <c r="AG586">
        <v>0</v>
      </c>
      <c r="AH586">
        <v>0</v>
      </c>
      <c r="AI586">
        <v>0</v>
      </c>
      <c r="AJ586">
        <v>0</v>
      </c>
      <c r="AK586">
        <v>0</v>
      </c>
      <c r="AL586">
        <v>15.9469228867358</v>
      </c>
      <c r="AM586">
        <v>16.980101046021701</v>
      </c>
      <c r="AN586">
        <v>17.1221422594346</v>
      </c>
      <c r="AO586">
        <v>15.8828411710554</v>
      </c>
      <c r="AP586">
        <v>16.826578500851301</v>
      </c>
      <c r="AQ586">
        <v>18.639502237682802</v>
      </c>
      <c r="AR586">
        <v>16.019462401113799</v>
      </c>
      <c r="AS586">
        <v>17.129961585527401</v>
      </c>
      <c r="AT586">
        <v>15.760102593920401</v>
      </c>
    </row>
    <row r="587" spans="1:46" x14ac:dyDescent="0.25">
      <c r="A587">
        <v>588</v>
      </c>
      <c r="B587" t="s">
        <v>788</v>
      </c>
      <c r="C587">
        <v>100</v>
      </c>
      <c r="D587">
        <v>1000</v>
      </c>
      <c r="E587">
        <v>1000</v>
      </c>
      <c r="F587" t="s">
        <v>59</v>
      </c>
      <c r="G587" t="s">
        <v>59</v>
      </c>
      <c r="H587" t="s">
        <v>59</v>
      </c>
      <c r="I587" t="s">
        <v>59</v>
      </c>
      <c r="J587">
        <v>25</v>
      </c>
      <c r="K587">
        <v>10</v>
      </c>
      <c r="L587">
        <v>0</v>
      </c>
      <c r="M587">
        <v>1</v>
      </c>
      <c r="N587">
        <v>0</v>
      </c>
      <c r="O587">
        <v>0</v>
      </c>
      <c r="P587" t="s">
        <v>62</v>
      </c>
      <c r="Q587" t="s">
        <v>61</v>
      </c>
      <c r="R587" t="s">
        <v>59</v>
      </c>
      <c r="S587" t="s">
        <v>59</v>
      </c>
      <c r="T587">
        <v>7.5471698113207496E-3</v>
      </c>
      <c r="U587">
        <v>7.5471698113207496E-3</v>
      </c>
      <c r="V587">
        <v>0</v>
      </c>
      <c r="W587">
        <v>-999</v>
      </c>
      <c r="X587">
        <v>17.965535598803999</v>
      </c>
      <c r="Y587">
        <v>14.0286348160132</v>
      </c>
      <c r="Z587">
        <v>12.541875594252801</v>
      </c>
      <c r="AA587">
        <v>4.3487052917480398</v>
      </c>
      <c r="AB587">
        <v>27.1124954223632</v>
      </c>
      <c r="AC587">
        <v>11.226439151246</v>
      </c>
      <c r="AD587">
        <v>6.8240700103456398</v>
      </c>
      <c r="AE587">
        <v>5.9718398802871002</v>
      </c>
      <c r="AF587">
        <v>0.36014726184997697</v>
      </c>
      <c r="AG587">
        <v>0.133320125705681</v>
      </c>
      <c r="AH587">
        <v>0.36014726184997697</v>
      </c>
      <c r="AI587">
        <v>0.116227431224339</v>
      </c>
      <c r="AJ587">
        <v>0.36014726184997697</v>
      </c>
      <c r="AK587">
        <v>7.4330670399239004E-2</v>
      </c>
      <c r="AL587">
        <v>52.679941001484899</v>
      </c>
      <c r="AM587">
        <v>9.1547442483715304</v>
      </c>
      <c r="AN587">
        <v>4.7484980134073904</v>
      </c>
      <c r="AO587">
        <v>52.8089795409131</v>
      </c>
      <c r="AP587">
        <v>9.1547442483715304</v>
      </c>
      <c r="AQ587">
        <v>4.7484980134073904</v>
      </c>
      <c r="AR587">
        <v>38.788942232040199</v>
      </c>
      <c r="AS587">
        <v>0</v>
      </c>
      <c r="AT587">
        <v>0</v>
      </c>
    </row>
    <row r="588" spans="1:46" x14ac:dyDescent="0.25">
      <c r="A588">
        <v>589</v>
      </c>
      <c r="B588" t="s">
        <v>789</v>
      </c>
      <c r="C588">
        <v>100</v>
      </c>
      <c r="D588">
        <v>1000</v>
      </c>
      <c r="E588">
        <v>1000</v>
      </c>
      <c r="F588" t="s">
        <v>59</v>
      </c>
      <c r="G588" t="s">
        <v>59</v>
      </c>
      <c r="H588" t="s">
        <v>59</v>
      </c>
      <c r="I588" t="s">
        <v>59</v>
      </c>
      <c r="J588">
        <v>10</v>
      </c>
      <c r="K588">
        <v>10</v>
      </c>
      <c r="L588">
        <v>0</v>
      </c>
      <c r="M588">
        <v>25</v>
      </c>
      <c r="N588">
        <v>0</v>
      </c>
      <c r="O588">
        <v>0</v>
      </c>
      <c r="P588" t="s">
        <v>62</v>
      </c>
      <c r="Q588" t="s">
        <v>61</v>
      </c>
      <c r="R588" t="s">
        <v>59</v>
      </c>
      <c r="S588" t="s">
        <v>59</v>
      </c>
      <c r="T588">
        <v>0.113483663138518</v>
      </c>
      <c r="U588">
        <v>0.113483663138518</v>
      </c>
      <c r="V588">
        <v>0</v>
      </c>
      <c r="W588">
        <v>-999</v>
      </c>
      <c r="X588">
        <v>17.829719301198299</v>
      </c>
      <c r="Y588">
        <v>15.1009499349948</v>
      </c>
      <c r="Z588">
        <v>13.8495057377246</v>
      </c>
      <c r="AA588">
        <v>4.6894993782043404</v>
      </c>
      <c r="AB588">
        <v>28.955581665038999</v>
      </c>
      <c r="AC588">
        <v>10.3381191408145</v>
      </c>
      <c r="AD588">
        <v>8.6996789863379806</v>
      </c>
      <c r="AE588">
        <v>6.3808796226431399</v>
      </c>
      <c r="AF588">
        <v>0.36382880809940099</v>
      </c>
      <c r="AG588">
        <v>0.102585825282914</v>
      </c>
      <c r="AH588">
        <v>0.36382880809940099</v>
      </c>
      <c r="AI588">
        <v>8.3936698110735494E-2</v>
      </c>
      <c r="AJ588">
        <v>0.36382880809940099</v>
      </c>
      <c r="AK588">
        <v>5.0190779795973903E-2</v>
      </c>
      <c r="AL588">
        <v>48.302138978040098</v>
      </c>
      <c r="AM588">
        <v>31.1146303515367</v>
      </c>
      <c r="AN588">
        <v>23.363900588731401</v>
      </c>
      <c r="AO588">
        <v>51.758845127011597</v>
      </c>
      <c r="AP588">
        <v>31.3247176952476</v>
      </c>
      <c r="AQ588">
        <v>23.3525082403055</v>
      </c>
      <c r="AR588">
        <v>36.972580438595898</v>
      </c>
      <c r="AS588">
        <v>29.918965469209201</v>
      </c>
      <c r="AT588">
        <v>23.566605822793299</v>
      </c>
    </row>
    <row r="589" spans="1:46" x14ac:dyDescent="0.25">
      <c r="A589">
        <v>590</v>
      </c>
      <c r="B589" t="s">
        <v>790</v>
      </c>
      <c r="C589">
        <v>10000</v>
      </c>
      <c r="D589">
        <v>10000</v>
      </c>
      <c r="E589">
        <v>10000</v>
      </c>
      <c r="F589" t="s">
        <v>59</v>
      </c>
      <c r="G589" t="s">
        <v>59</v>
      </c>
      <c r="H589" t="s">
        <v>59</v>
      </c>
      <c r="I589" t="s">
        <v>59</v>
      </c>
      <c r="J589">
        <v>25</v>
      </c>
      <c r="K589">
        <v>10</v>
      </c>
      <c r="L589">
        <v>0</v>
      </c>
      <c r="M589">
        <v>10</v>
      </c>
      <c r="N589">
        <v>0</v>
      </c>
      <c r="O589">
        <v>0</v>
      </c>
      <c r="P589" t="s">
        <v>62</v>
      </c>
      <c r="Q589" t="s">
        <v>65</v>
      </c>
      <c r="R589" t="s">
        <v>59</v>
      </c>
      <c r="S589" t="s">
        <v>59</v>
      </c>
      <c r="T589">
        <v>6.5393465255407193E-2</v>
      </c>
      <c r="U589">
        <v>6.5393465255407193E-2</v>
      </c>
      <c r="V589">
        <v>0</v>
      </c>
      <c r="W589">
        <v>-999</v>
      </c>
      <c r="X589">
        <v>17.074129555777201</v>
      </c>
      <c r="Y589">
        <v>8.99362894324595</v>
      </c>
      <c r="Z589">
        <v>5.4478891573914696</v>
      </c>
      <c r="AA589">
        <v>3.60067462921142</v>
      </c>
      <c r="AB589">
        <v>27.148073196411101</v>
      </c>
      <c r="AC589">
        <v>9.2824598181593299</v>
      </c>
      <c r="AD589">
        <v>7.9399905749174096</v>
      </c>
      <c r="AE589">
        <v>7.3047955171777499</v>
      </c>
      <c r="AF589">
        <v>0.36014726184997697</v>
      </c>
      <c r="AG589">
        <v>0.108886706707694</v>
      </c>
      <c r="AH589">
        <v>0.31237919926369001</v>
      </c>
      <c r="AI589">
        <v>4.4821893107753197E-2</v>
      </c>
      <c r="AJ589">
        <v>1.0124252185918E-3</v>
      </c>
      <c r="AK589" s="4">
        <v>5.97177405461919E-7</v>
      </c>
      <c r="AL589">
        <v>16.159925359251801</v>
      </c>
      <c r="AM589">
        <v>5.2217965282078804</v>
      </c>
      <c r="AN589">
        <v>2.43658099539299</v>
      </c>
      <c r="AO589">
        <v>16.954955942394001</v>
      </c>
      <c r="AP589">
        <v>5.2217965282078804</v>
      </c>
      <c r="AQ589">
        <v>2.43658099539299</v>
      </c>
      <c r="AR589">
        <v>8.4446039366401298</v>
      </c>
      <c r="AS589">
        <v>0</v>
      </c>
      <c r="AT589">
        <v>0</v>
      </c>
    </row>
    <row r="590" spans="1:46" x14ac:dyDescent="0.25">
      <c r="A590">
        <v>591</v>
      </c>
      <c r="B590" t="s">
        <v>97</v>
      </c>
      <c r="C590">
        <v>1</v>
      </c>
      <c r="D590">
        <v>100</v>
      </c>
      <c r="E590">
        <v>100</v>
      </c>
      <c r="F590" t="s">
        <v>59</v>
      </c>
      <c r="G590" t="s">
        <v>59</v>
      </c>
      <c r="H590" t="s">
        <v>59</v>
      </c>
      <c r="I590" t="s">
        <v>59</v>
      </c>
      <c r="J590">
        <v>10</v>
      </c>
      <c r="K590">
        <v>10</v>
      </c>
      <c r="L590">
        <v>0</v>
      </c>
      <c r="M590">
        <v>90</v>
      </c>
      <c r="N590">
        <v>25</v>
      </c>
      <c r="O590">
        <v>0</v>
      </c>
      <c r="P590" t="s">
        <v>60</v>
      </c>
      <c r="Q590" t="s">
        <v>65</v>
      </c>
      <c r="R590" t="s">
        <v>59</v>
      </c>
      <c r="S590" t="s">
        <v>59</v>
      </c>
      <c r="T590">
        <v>0.30493827160493803</v>
      </c>
      <c r="U590">
        <v>0.30493827160493803</v>
      </c>
      <c r="V590">
        <v>30.586131941597401</v>
      </c>
      <c r="W590">
        <v>-999</v>
      </c>
      <c r="X590">
        <v>16.918949221387301</v>
      </c>
      <c r="Y590">
        <v>3.84640517764621</v>
      </c>
      <c r="Z590">
        <v>0.56974292516708303</v>
      </c>
      <c r="AA590">
        <v>4.1192135810851997</v>
      </c>
      <c r="AB590">
        <v>26.1886291503906</v>
      </c>
      <c r="AC590">
        <v>9.71903470121784</v>
      </c>
      <c r="AD590">
        <v>10.436575147840699</v>
      </c>
      <c r="AE590">
        <v>10.437909622192301</v>
      </c>
      <c r="AF590">
        <v>0</v>
      </c>
      <c r="AG590">
        <v>0</v>
      </c>
      <c r="AH590">
        <v>0</v>
      </c>
      <c r="AI590">
        <v>0</v>
      </c>
      <c r="AJ590">
        <v>0</v>
      </c>
      <c r="AK590">
        <v>0</v>
      </c>
      <c r="AL590">
        <v>8.0879726876333997</v>
      </c>
      <c r="AM590">
        <v>11.0160567831789</v>
      </c>
      <c r="AN590">
        <v>10.0003383632806</v>
      </c>
      <c r="AO590">
        <v>7.9200839406841403</v>
      </c>
      <c r="AP590">
        <v>11.2248849318577</v>
      </c>
      <c r="AQ590">
        <v>0</v>
      </c>
      <c r="AR590">
        <v>8.1766686294179198</v>
      </c>
      <c r="AS590">
        <v>11.011310688890701</v>
      </c>
      <c r="AT590">
        <v>10.0003383632806</v>
      </c>
    </row>
    <row r="591" spans="1:46" x14ac:dyDescent="0.25">
      <c r="A591">
        <v>592</v>
      </c>
      <c r="B591" t="s">
        <v>791</v>
      </c>
      <c r="C591">
        <v>1000</v>
      </c>
      <c r="D591">
        <v>3300</v>
      </c>
      <c r="E591">
        <v>3300</v>
      </c>
      <c r="F591" t="s">
        <v>59</v>
      </c>
      <c r="G591" t="s">
        <v>59</v>
      </c>
      <c r="H591" t="s">
        <v>59</v>
      </c>
      <c r="I591" t="s">
        <v>59</v>
      </c>
      <c r="J591">
        <v>4</v>
      </c>
      <c r="K591">
        <v>10</v>
      </c>
      <c r="L591">
        <v>0</v>
      </c>
      <c r="M591">
        <v>10</v>
      </c>
      <c r="N591">
        <v>10</v>
      </c>
      <c r="O591">
        <v>0</v>
      </c>
      <c r="P591" t="s">
        <v>60</v>
      </c>
      <c r="Q591" t="s">
        <v>65</v>
      </c>
      <c r="R591" t="s">
        <v>59</v>
      </c>
      <c r="S591" t="s">
        <v>59</v>
      </c>
      <c r="T591">
        <v>0.58054676909172998</v>
      </c>
      <c r="U591">
        <v>0.58054676909172998</v>
      </c>
      <c r="V591">
        <v>16.280504982252602</v>
      </c>
      <c r="W591">
        <v>-999</v>
      </c>
      <c r="X591">
        <v>17.177530408929002</v>
      </c>
      <c r="Y591">
        <v>16.8895243801446</v>
      </c>
      <c r="Z591">
        <v>16.503707347569101</v>
      </c>
      <c r="AA591">
        <v>4.5857181549072203</v>
      </c>
      <c r="AB591">
        <v>28.2392482757568</v>
      </c>
      <c r="AC591">
        <v>8.0468597019952295</v>
      </c>
      <c r="AD591">
        <v>8.0956124249939094</v>
      </c>
      <c r="AE591">
        <v>8.0757930367814001</v>
      </c>
      <c r="AF591">
        <v>7.0040668775417897E-2</v>
      </c>
      <c r="AG591" s="4">
        <v>5.0279805525764599E-5</v>
      </c>
      <c r="AH591">
        <v>0</v>
      </c>
      <c r="AI591">
        <v>0</v>
      </c>
      <c r="AJ591">
        <v>0</v>
      </c>
      <c r="AK591">
        <v>0</v>
      </c>
      <c r="AL591">
        <v>9.29189432868578</v>
      </c>
      <c r="AM591">
        <v>10.2567961168292</v>
      </c>
      <c r="AN591">
        <v>11.526319630489199</v>
      </c>
      <c r="AO591">
        <v>9.2870090303725199</v>
      </c>
      <c r="AP591">
        <v>10.255339254997001</v>
      </c>
      <c r="AQ591">
        <v>11.526319630489199</v>
      </c>
      <c r="AR591">
        <v>9.3392368814219502</v>
      </c>
      <c r="AS591">
        <v>10.4794878540458</v>
      </c>
      <c r="AT591">
        <v>0</v>
      </c>
    </row>
    <row r="592" spans="1:46" x14ac:dyDescent="0.25">
      <c r="A592">
        <v>593</v>
      </c>
      <c r="B592" t="s">
        <v>792</v>
      </c>
      <c r="C592">
        <v>100</v>
      </c>
      <c r="D592">
        <v>1000</v>
      </c>
      <c r="E592">
        <v>1000</v>
      </c>
      <c r="F592" t="s">
        <v>59</v>
      </c>
      <c r="G592" t="s">
        <v>59</v>
      </c>
      <c r="H592" t="s">
        <v>59</v>
      </c>
      <c r="I592" t="s">
        <v>59</v>
      </c>
      <c r="J592">
        <v>4</v>
      </c>
      <c r="K592">
        <v>10</v>
      </c>
      <c r="L592">
        <v>0</v>
      </c>
      <c r="M592">
        <v>25</v>
      </c>
      <c r="N592">
        <v>25</v>
      </c>
      <c r="O592">
        <v>0</v>
      </c>
      <c r="P592" t="s">
        <v>62</v>
      </c>
      <c r="Q592" t="s">
        <v>65</v>
      </c>
      <c r="R592" t="s">
        <v>59</v>
      </c>
      <c r="S592" t="s">
        <v>59</v>
      </c>
      <c r="T592">
        <v>0.495029371893357</v>
      </c>
      <c r="U592">
        <v>0.495029371893357</v>
      </c>
      <c r="V592">
        <v>34.418687713858198</v>
      </c>
      <c r="W592">
        <v>-999</v>
      </c>
      <c r="X592">
        <v>17.007835061529601</v>
      </c>
      <c r="Y592">
        <v>16.525772137230099</v>
      </c>
      <c r="Z592">
        <v>16.139325478264901</v>
      </c>
      <c r="AA592">
        <v>5.3876810073852504</v>
      </c>
      <c r="AB592">
        <v>27.383985519409102</v>
      </c>
      <c r="AC592">
        <v>8.37827703956021</v>
      </c>
      <c r="AD592">
        <v>8.4505320445408696</v>
      </c>
      <c r="AE592">
        <v>8.4396768031773206</v>
      </c>
      <c r="AF592">
        <v>0</v>
      </c>
      <c r="AG592">
        <v>0</v>
      </c>
      <c r="AH592">
        <v>0</v>
      </c>
      <c r="AI592">
        <v>0</v>
      </c>
      <c r="AJ592">
        <v>0</v>
      </c>
      <c r="AK592">
        <v>0</v>
      </c>
      <c r="AL592">
        <v>16.757986613639101</v>
      </c>
      <c r="AM592">
        <v>17.565681851614301</v>
      </c>
      <c r="AN592">
        <v>18.8259020477219</v>
      </c>
      <c r="AO592">
        <v>16.688471889362599</v>
      </c>
      <c r="AP592">
        <v>17.486015881105899</v>
      </c>
      <c r="AQ592">
        <v>18.8259020477219</v>
      </c>
      <c r="AR592">
        <v>16.9848805306416</v>
      </c>
      <c r="AS592">
        <v>17.984854545277599</v>
      </c>
      <c r="AT592">
        <v>0</v>
      </c>
    </row>
    <row r="593" spans="1:46" x14ac:dyDescent="0.25">
      <c r="A593">
        <v>594</v>
      </c>
      <c r="B593" t="s">
        <v>793</v>
      </c>
      <c r="C593">
        <v>1000</v>
      </c>
      <c r="D593">
        <v>3300</v>
      </c>
      <c r="E593">
        <v>3300</v>
      </c>
      <c r="F593" t="s">
        <v>59</v>
      </c>
      <c r="G593" t="s">
        <v>59</v>
      </c>
      <c r="H593" t="s">
        <v>59</v>
      </c>
      <c r="I593" t="s">
        <v>59</v>
      </c>
      <c r="J593">
        <v>25</v>
      </c>
      <c r="K593">
        <v>10</v>
      </c>
      <c r="L593">
        <v>0</v>
      </c>
      <c r="M593">
        <v>1</v>
      </c>
      <c r="N593">
        <v>25</v>
      </c>
      <c r="O593">
        <v>0</v>
      </c>
      <c r="P593" t="s">
        <v>60</v>
      </c>
      <c r="Q593" t="s">
        <v>61</v>
      </c>
      <c r="R593" t="s">
        <v>59</v>
      </c>
      <c r="S593" t="s">
        <v>59</v>
      </c>
      <c r="T593">
        <v>7.1099861942015605E-2</v>
      </c>
      <c r="U593">
        <v>7.1099861942015605E-2</v>
      </c>
      <c r="V593">
        <v>0</v>
      </c>
      <c r="W593">
        <v>-999</v>
      </c>
      <c r="X593">
        <v>17.484338275858502</v>
      </c>
      <c r="Y593">
        <v>12.590480961930799</v>
      </c>
      <c r="Z593">
        <v>10.8037172474992</v>
      </c>
      <c r="AA593">
        <v>3.15608787536621</v>
      </c>
      <c r="AB593">
        <v>26.5997200012207</v>
      </c>
      <c r="AC593">
        <v>11.745444048070899</v>
      </c>
      <c r="AD593">
        <v>6.8957790045198601</v>
      </c>
      <c r="AE593">
        <v>5.2196165907273597</v>
      </c>
      <c r="AF593">
        <v>0.36014726184997697</v>
      </c>
      <c r="AG593">
        <v>0.16158726618029901</v>
      </c>
      <c r="AH593">
        <v>0.36014726184997697</v>
      </c>
      <c r="AI593">
        <v>0.14444414703625399</v>
      </c>
      <c r="AJ593">
        <v>0.36014726184997697</v>
      </c>
      <c r="AK593">
        <v>9.6129415587818207E-2</v>
      </c>
      <c r="AL593">
        <v>45.458955408999401</v>
      </c>
      <c r="AM593">
        <v>13.863642697162501</v>
      </c>
      <c r="AN593">
        <v>8.0894872293432201</v>
      </c>
      <c r="AO593">
        <v>45.601316843207798</v>
      </c>
      <c r="AP593">
        <v>13.863642697162501</v>
      </c>
      <c r="AQ593">
        <v>8.0894872293432201</v>
      </c>
      <c r="AR593">
        <v>30.133747016466501</v>
      </c>
      <c r="AS593">
        <v>0</v>
      </c>
      <c r="AT593">
        <v>0</v>
      </c>
    </row>
    <row r="594" spans="1:46" x14ac:dyDescent="0.25">
      <c r="A594">
        <v>595</v>
      </c>
      <c r="B594" t="s">
        <v>109</v>
      </c>
      <c r="C594">
        <v>1</v>
      </c>
      <c r="D594">
        <v>100</v>
      </c>
      <c r="E594">
        <v>100</v>
      </c>
      <c r="F594" t="s">
        <v>59</v>
      </c>
      <c r="G594" t="s">
        <v>59</v>
      </c>
      <c r="H594" t="s">
        <v>59</v>
      </c>
      <c r="I594" t="s">
        <v>59</v>
      </c>
      <c r="J594">
        <v>2</v>
      </c>
      <c r="K594">
        <v>10</v>
      </c>
      <c r="L594">
        <v>0</v>
      </c>
      <c r="M594">
        <v>25</v>
      </c>
      <c r="N594">
        <v>25</v>
      </c>
      <c r="O594">
        <v>0</v>
      </c>
      <c r="P594" t="s">
        <v>60</v>
      </c>
      <c r="Q594" t="s">
        <v>61</v>
      </c>
      <c r="R594" t="s">
        <v>59</v>
      </c>
      <c r="S594" t="s">
        <v>59</v>
      </c>
      <c r="T594">
        <v>0.78395061728394999</v>
      </c>
      <c r="U594">
        <v>0.78395061728394999</v>
      </c>
      <c r="V594">
        <v>39.151327133178697</v>
      </c>
      <c r="W594">
        <v>-999</v>
      </c>
      <c r="X594">
        <v>16.7108386004412</v>
      </c>
      <c r="Y594">
        <v>16.642384625863301</v>
      </c>
      <c r="Z594">
        <v>16.528692245483398</v>
      </c>
      <c r="AA594">
        <v>6.0560841560363698</v>
      </c>
      <c r="AB594">
        <v>27.4232463836669</v>
      </c>
      <c r="AC594">
        <v>8.4899355570475201</v>
      </c>
      <c r="AD594">
        <v>8.4624267108198499</v>
      </c>
      <c r="AE594">
        <v>8.4031222534179602</v>
      </c>
      <c r="AF594">
        <v>0.58024691358024605</v>
      </c>
      <c r="AG594">
        <v>4.5201908495208099E-3</v>
      </c>
      <c r="AH594">
        <v>0</v>
      </c>
      <c r="AI594">
        <v>0</v>
      </c>
      <c r="AJ594">
        <v>0</v>
      </c>
      <c r="AK594">
        <v>0</v>
      </c>
      <c r="AL594">
        <v>24.939903154671999</v>
      </c>
      <c r="AM594">
        <v>26.169354817274499</v>
      </c>
      <c r="AN594">
        <v>27.660214016254098</v>
      </c>
      <c r="AO594">
        <v>24.9276839764328</v>
      </c>
      <c r="AP594">
        <v>26.160643854639002</v>
      </c>
      <c r="AQ594">
        <v>27.636343094018699</v>
      </c>
      <c r="AR594">
        <v>24.998380650530802</v>
      </c>
      <c r="AS594">
        <v>26.206878964012098</v>
      </c>
      <c r="AT594">
        <v>27.755697705195502</v>
      </c>
    </row>
    <row r="595" spans="1:46" x14ac:dyDescent="0.25">
      <c r="A595">
        <v>596</v>
      </c>
      <c r="B595" t="s">
        <v>794</v>
      </c>
      <c r="C595">
        <v>100</v>
      </c>
      <c r="D595">
        <v>1000</v>
      </c>
      <c r="E595">
        <v>1000</v>
      </c>
      <c r="F595" t="s">
        <v>59</v>
      </c>
      <c r="G595" t="s">
        <v>59</v>
      </c>
      <c r="H595" t="s">
        <v>59</v>
      </c>
      <c r="I595" t="s">
        <v>59</v>
      </c>
      <c r="J595">
        <v>25</v>
      </c>
      <c r="K595">
        <v>10</v>
      </c>
      <c r="L595">
        <v>0</v>
      </c>
      <c r="M595">
        <v>50</v>
      </c>
      <c r="N595">
        <v>0</v>
      </c>
      <c r="O595">
        <v>0</v>
      </c>
      <c r="P595" t="s">
        <v>62</v>
      </c>
      <c r="Q595" t="s">
        <v>65</v>
      </c>
      <c r="R595" t="s">
        <v>59</v>
      </c>
      <c r="S595" t="s">
        <v>59</v>
      </c>
      <c r="T595">
        <v>3.4974689369535197E-2</v>
      </c>
      <c r="U595">
        <v>3.4974689369535197E-2</v>
      </c>
      <c r="V595">
        <v>0</v>
      </c>
      <c r="W595">
        <v>-999</v>
      </c>
      <c r="X595">
        <v>18.824418547621899</v>
      </c>
      <c r="Y595">
        <v>14.517347962849</v>
      </c>
      <c r="Z595">
        <v>12.858930246545601</v>
      </c>
      <c r="AA595">
        <v>4.0158557891845703</v>
      </c>
      <c r="AB595">
        <v>27.505689620971602</v>
      </c>
      <c r="AC595">
        <v>9.2367751186913303</v>
      </c>
      <c r="AD595">
        <v>8.0577368507812999</v>
      </c>
      <c r="AE595">
        <v>7.9370792572651396</v>
      </c>
      <c r="AF595">
        <v>0.28301886792452802</v>
      </c>
      <c r="AG595">
        <v>3.6150940194932098E-2</v>
      </c>
      <c r="AH595">
        <v>2.65991716520938E-2</v>
      </c>
      <c r="AI595" s="4">
        <v>3.4919162487919301E-5</v>
      </c>
      <c r="AJ595">
        <v>0</v>
      </c>
      <c r="AK595">
        <v>0</v>
      </c>
      <c r="AL595">
        <v>14.8706379791623</v>
      </c>
      <c r="AM595">
        <v>2.0332454706888399</v>
      </c>
      <c r="AN595">
        <v>0.73594360733874697</v>
      </c>
      <c r="AO595">
        <v>18.370086753763001</v>
      </c>
      <c r="AP595">
        <v>1.8778912305445301</v>
      </c>
      <c r="AQ595">
        <v>0.73663042545488699</v>
      </c>
      <c r="AR595">
        <v>10.885537356905401</v>
      </c>
      <c r="AS595">
        <v>2.1857750882850802</v>
      </c>
      <c r="AT595">
        <v>0.73527910461266099</v>
      </c>
    </row>
    <row r="596" spans="1:46" x14ac:dyDescent="0.25">
      <c r="A596">
        <v>597</v>
      </c>
      <c r="B596" t="s">
        <v>795</v>
      </c>
      <c r="C596">
        <v>100</v>
      </c>
      <c r="D596">
        <v>1000</v>
      </c>
      <c r="E596">
        <v>1000</v>
      </c>
      <c r="F596" t="s">
        <v>59</v>
      </c>
      <c r="G596" t="s">
        <v>59</v>
      </c>
      <c r="H596" t="s">
        <v>59</v>
      </c>
      <c r="I596" t="s">
        <v>59</v>
      </c>
      <c r="J596">
        <v>10</v>
      </c>
      <c r="K596">
        <v>10</v>
      </c>
      <c r="L596">
        <v>0</v>
      </c>
      <c r="M596">
        <v>10</v>
      </c>
      <c r="N596">
        <v>10</v>
      </c>
      <c r="O596">
        <v>0</v>
      </c>
      <c r="P596" t="s">
        <v>62</v>
      </c>
      <c r="Q596" t="s">
        <v>61</v>
      </c>
      <c r="R596" t="s">
        <v>59</v>
      </c>
      <c r="S596" t="s">
        <v>59</v>
      </c>
      <c r="T596">
        <v>0.13640128854118699</v>
      </c>
      <c r="U596">
        <v>0.13640128854118699</v>
      </c>
      <c r="V596">
        <v>2.9342138215238802</v>
      </c>
      <c r="W596">
        <v>-999</v>
      </c>
      <c r="X596">
        <v>17.770465578727801</v>
      </c>
      <c r="Y596">
        <v>15.2248686223235</v>
      </c>
      <c r="Z596">
        <v>14.103481059992999</v>
      </c>
      <c r="AA596">
        <v>4.9257111549377397</v>
      </c>
      <c r="AB596">
        <v>28.9920635223388</v>
      </c>
      <c r="AC596">
        <v>10.096788007874</v>
      </c>
      <c r="AD596">
        <v>8.7160667775267893</v>
      </c>
      <c r="AE596">
        <v>6.2694352718668203</v>
      </c>
      <c r="AF596">
        <v>0.36382880809940099</v>
      </c>
      <c r="AG596">
        <v>0.10263245751026</v>
      </c>
      <c r="AH596">
        <v>0.36382880809940099</v>
      </c>
      <c r="AI596">
        <v>8.6420128575075694E-2</v>
      </c>
      <c r="AJ596">
        <v>0.36382880809940099</v>
      </c>
      <c r="AK596">
        <v>5.6812492325332802E-2</v>
      </c>
      <c r="AL596">
        <v>47.624056737837897</v>
      </c>
      <c r="AM596">
        <v>33.538089342546698</v>
      </c>
      <c r="AN596">
        <v>26.137181168504299</v>
      </c>
      <c r="AO596">
        <v>48.053126293520798</v>
      </c>
      <c r="AP596">
        <v>33.538089342546698</v>
      </c>
      <c r="AQ596">
        <v>26.137181168504299</v>
      </c>
      <c r="AR596">
        <v>43.460179768895102</v>
      </c>
      <c r="AS596">
        <v>0</v>
      </c>
      <c r="AT596">
        <v>0</v>
      </c>
    </row>
    <row r="597" spans="1:46" x14ac:dyDescent="0.25">
      <c r="A597">
        <v>598</v>
      </c>
      <c r="B597" t="s">
        <v>796</v>
      </c>
      <c r="C597">
        <v>1000</v>
      </c>
      <c r="D597">
        <v>3300</v>
      </c>
      <c r="E597">
        <v>3300</v>
      </c>
      <c r="F597" t="s">
        <v>59</v>
      </c>
      <c r="G597" t="s">
        <v>59</v>
      </c>
      <c r="H597" t="s">
        <v>59</v>
      </c>
      <c r="I597" t="s">
        <v>59</v>
      </c>
      <c r="J597">
        <v>4</v>
      </c>
      <c r="K597">
        <v>10</v>
      </c>
      <c r="L597">
        <v>0</v>
      </c>
      <c r="M597">
        <v>10</v>
      </c>
      <c r="N597">
        <v>0</v>
      </c>
      <c r="O597">
        <v>0</v>
      </c>
      <c r="P597" t="s">
        <v>60</v>
      </c>
      <c r="Q597" t="s">
        <v>65</v>
      </c>
      <c r="R597" t="s">
        <v>59</v>
      </c>
      <c r="S597" t="s">
        <v>59</v>
      </c>
      <c r="T597">
        <v>0.54569588793492996</v>
      </c>
      <c r="U597">
        <v>0.54569588793492996</v>
      </c>
      <c r="V597">
        <v>0</v>
      </c>
      <c r="W597">
        <v>-999</v>
      </c>
      <c r="X597">
        <v>17.177530408929002</v>
      </c>
      <c r="Y597">
        <v>16.8895243801446</v>
      </c>
      <c r="Z597">
        <v>16.503707347569101</v>
      </c>
      <c r="AA597">
        <v>4.5857181549072203</v>
      </c>
      <c r="AB597">
        <v>28.2392482757568</v>
      </c>
      <c r="AC597">
        <v>8.0244808610725595</v>
      </c>
      <c r="AD597">
        <v>8.1001225088964208</v>
      </c>
      <c r="AE597">
        <v>8.0869244025455895</v>
      </c>
      <c r="AF597">
        <v>8.2467239042024396E-2</v>
      </c>
      <c r="AG597" s="4">
        <v>6.0361485127290702E-5</v>
      </c>
      <c r="AH597">
        <v>0</v>
      </c>
      <c r="AI597">
        <v>0</v>
      </c>
      <c r="AJ597">
        <v>0</v>
      </c>
      <c r="AK597">
        <v>0</v>
      </c>
      <c r="AL597">
        <v>8.8616246105881302</v>
      </c>
      <c r="AM597">
        <v>10.4237993807888</v>
      </c>
      <c r="AN597">
        <v>11.7661299054857</v>
      </c>
      <c r="AO597">
        <v>9.4161776602930995</v>
      </c>
      <c r="AP597">
        <v>10.457327687903099</v>
      </c>
      <c r="AQ597">
        <v>11.7661299054857</v>
      </c>
      <c r="AR597">
        <v>3.4875501289061099</v>
      </c>
      <c r="AS597">
        <v>5.2987581504570196</v>
      </c>
      <c r="AT597">
        <v>0</v>
      </c>
    </row>
    <row r="598" spans="1:46" x14ac:dyDescent="0.25">
      <c r="A598">
        <v>599</v>
      </c>
      <c r="B598" t="s">
        <v>797</v>
      </c>
      <c r="C598">
        <v>10000</v>
      </c>
      <c r="D598">
        <v>10000</v>
      </c>
      <c r="E598">
        <v>10000</v>
      </c>
      <c r="F598" t="s">
        <v>59</v>
      </c>
      <c r="G598" t="s">
        <v>59</v>
      </c>
      <c r="H598" t="s">
        <v>59</v>
      </c>
      <c r="I598" t="s">
        <v>59</v>
      </c>
      <c r="J598">
        <v>25</v>
      </c>
      <c r="K598">
        <v>10</v>
      </c>
      <c r="L598">
        <v>0</v>
      </c>
      <c r="M598">
        <v>1</v>
      </c>
      <c r="N598">
        <v>25</v>
      </c>
      <c r="O598">
        <v>0</v>
      </c>
      <c r="P598" t="s">
        <v>60</v>
      </c>
      <c r="Q598" t="s">
        <v>61</v>
      </c>
      <c r="R598" t="s">
        <v>59</v>
      </c>
      <c r="S598" t="s">
        <v>59</v>
      </c>
      <c r="T598">
        <v>7.0915784629544398E-2</v>
      </c>
      <c r="U598">
        <v>7.0915784629544398E-2</v>
      </c>
      <c r="V598">
        <v>0</v>
      </c>
      <c r="W598">
        <v>-999</v>
      </c>
      <c r="X598">
        <v>17.1323146556743</v>
      </c>
      <c r="Y598">
        <v>9.4122295535181806</v>
      </c>
      <c r="Z598">
        <v>5.8713753499022303</v>
      </c>
      <c r="AA598">
        <v>4.3930387496948198</v>
      </c>
      <c r="AB598">
        <v>26.712331771850501</v>
      </c>
      <c r="AC598">
        <v>11.6943554441554</v>
      </c>
      <c r="AD598">
        <v>7.1406788398244903</v>
      </c>
      <c r="AE598">
        <v>4.8346573260946002</v>
      </c>
      <c r="AF598">
        <v>0.36014726184997697</v>
      </c>
      <c r="AG598">
        <v>0.19499024747156399</v>
      </c>
      <c r="AH598">
        <v>0.36014726184997697</v>
      </c>
      <c r="AI598">
        <v>0.17328025092466301</v>
      </c>
      <c r="AJ598">
        <v>0.36014726184997697</v>
      </c>
      <c r="AK598">
        <v>0.120226183654359</v>
      </c>
      <c r="AL598">
        <v>42.415424409364199</v>
      </c>
      <c r="AM598">
        <v>14.7455228505239</v>
      </c>
      <c r="AN598">
        <v>7.5249689559197801</v>
      </c>
      <c r="AO598">
        <v>42.626788471071201</v>
      </c>
      <c r="AP598">
        <v>14.7455228505239</v>
      </c>
      <c r="AQ598">
        <v>7.5249689559197801</v>
      </c>
      <c r="AR598">
        <v>19.662083166608401</v>
      </c>
      <c r="AS598">
        <v>0</v>
      </c>
      <c r="AT598">
        <v>0</v>
      </c>
    </row>
    <row r="599" spans="1:46" x14ac:dyDescent="0.25">
      <c r="A599">
        <v>600</v>
      </c>
      <c r="B599" t="s">
        <v>798</v>
      </c>
      <c r="C599">
        <v>100</v>
      </c>
      <c r="D599">
        <v>1000</v>
      </c>
      <c r="E599">
        <v>1000</v>
      </c>
      <c r="F599" t="s">
        <v>59</v>
      </c>
      <c r="G599" t="s">
        <v>59</v>
      </c>
      <c r="H599" t="s">
        <v>59</v>
      </c>
      <c r="I599" t="s">
        <v>59</v>
      </c>
      <c r="J599">
        <v>2</v>
      </c>
      <c r="K599">
        <v>10</v>
      </c>
      <c r="L599">
        <v>0</v>
      </c>
      <c r="M599">
        <v>1</v>
      </c>
      <c r="N599">
        <v>10</v>
      </c>
      <c r="O599">
        <v>0</v>
      </c>
      <c r="P599" t="s">
        <v>60</v>
      </c>
      <c r="Q599" t="s">
        <v>65</v>
      </c>
      <c r="R599" t="s">
        <v>59</v>
      </c>
      <c r="S599" t="s">
        <v>59</v>
      </c>
      <c r="T599">
        <v>0.70786262991414295</v>
      </c>
      <c r="U599">
        <v>0.70786262991414295</v>
      </c>
      <c r="V599">
        <v>16.607481765747</v>
      </c>
      <c r="W599">
        <v>-999</v>
      </c>
      <c r="X599">
        <v>16.024398683909101</v>
      </c>
      <c r="Y599">
        <v>16.177426077305501</v>
      </c>
      <c r="Z599">
        <v>16.132952464208799</v>
      </c>
      <c r="AA599">
        <v>3.2157449722289999</v>
      </c>
      <c r="AB599">
        <v>27.7607917785644</v>
      </c>
      <c r="AC599">
        <v>8.1183368094194694</v>
      </c>
      <c r="AD599">
        <v>8.1247661305569991</v>
      </c>
      <c r="AE599">
        <v>8.12265485967046</v>
      </c>
      <c r="AF599">
        <v>6.2810664256665094E-2</v>
      </c>
      <c r="AG599" s="4">
        <v>1.97004250649925E-5</v>
      </c>
      <c r="AH599">
        <v>0</v>
      </c>
      <c r="AI599">
        <v>0</v>
      </c>
      <c r="AJ599">
        <v>0</v>
      </c>
      <c r="AK599">
        <v>0</v>
      </c>
      <c r="AL599">
        <v>9.4896890758896202</v>
      </c>
      <c r="AM599">
        <v>9.8562467082355507</v>
      </c>
      <c r="AN599">
        <v>10.1132651069827</v>
      </c>
      <c r="AO599">
        <v>9.4896152289518607</v>
      </c>
      <c r="AP599">
        <v>9.8562467082355507</v>
      </c>
      <c r="AQ599">
        <v>10.1132651069827</v>
      </c>
      <c r="AR599">
        <v>9.4977863926153798</v>
      </c>
      <c r="AS599">
        <v>0</v>
      </c>
      <c r="AT599">
        <v>0</v>
      </c>
    </row>
    <row r="600" spans="1:46" x14ac:dyDescent="0.25">
      <c r="A600">
        <v>601</v>
      </c>
      <c r="B600" t="s">
        <v>198</v>
      </c>
      <c r="C600">
        <v>1</v>
      </c>
      <c r="D600">
        <v>100</v>
      </c>
      <c r="E600">
        <v>100</v>
      </c>
      <c r="F600" t="s">
        <v>59</v>
      </c>
      <c r="G600" t="s">
        <v>59</v>
      </c>
      <c r="H600" t="s">
        <v>59</v>
      </c>
      <c r="I600" t="s">
        <v>59</v>
      </c>
      <c r="J600">
        <v>2</v>
      </c>
      <c r="K600">
        <v>10</v>
      </c>
      <c r="L600">
        <v>0</v>
      </c>
      <c r="M600">
        <v>50</v>
      </c>
      <c r="N600">
        <v>25</v>
      </c>
      <c r="O600">
        <v>0</v>
      </c>
      <c r="P600" t="s">
        <v>62</v>
      </c>
      <c r="Q600" t="s">
        <v>61</v>
      </c>
      <c r="R600" t="s">
        <v>59</v>
      </c>
      <c r="S600" t="s">
        <v>59</v>
      </c>
      <c r="T600">
        <v>0.62962962962962898</v>
      </c>
      <c r="U600">
        <v>0.62962962962962898</v>
      </c>
      <c r="V600">
        <v>26.183358093787799</v>
      </c>
      <c r="W600">
        <v>-999</v>
      </c>
      <c r="X600">
        <v>16.537152419855499</v>
      </c>
      <c r="Y600">
        <v>16.4546072033868</v>
      </c>
      <c r="Z600">
        <v>16.319548263549802</v>
      </c>
      <c r="AA600">
        <v>6.0516481399536097</v>
      </c>
      <c r="AB600">
        <v>26.8647766113281</v>
      </c>
      <c r="AC600">
        <v>9.4225543810997401</v>
      </c>
      <c r="AD600">
        <v>9.4167413158693094</v>
      </c>
      <c r="AE600">
        <v>9.3679225158691395</v>
      </c>
      <c r="AF600">
        <v>0.24691358024691301</v>
      </c>
      <c r="AG600">
        <v>4.0473028746890503E-4</v>
      </c>
      <c r="AH600">
        <v>0</v>
      </c>
      <c r="AI600">
        <v>0</v>
      </c>
      <c r="AJ600">
        <v>0</v>
      </c>
      <c r="AK600">
        <v>0</v>
      </c>
      <c r="AL600">
        <v>73.480252143664202</v>
      </c>
      <c r="AM600">
        <v>74.292065223323803</v>
      </c>
      <c r="AN600">
        <v>75.199702160174994</v>
      </c>
      <c r="AO600">
        <v>73.358373323841207</v>
      </c>
      <c r="AP600">
        <v>74.307184494905997</v>
      </c>
      <c r="AQ600">
        <v>75.293425446623601</v>
      </c>
      <c r="AR600">
        <v>73.698793475760596</v>
      </c>
      <c r="AS600">
        <v>74.269926289935697</v>
      </c>
      <c r="AT600">
        <v>75.126062435108196</v>
      </c>
    </row>
    <row r="601" spans="1:46" x14ac:dyDescent="0.25">
      <c r="A601">
        <v>602</v>
      </c>
      <c r="B601" t="s">
        <v>799</v>
      </c>
      <c r="C601">
        <v>100</v>
      </c>
      <c r="D601">
        <v>1000</v>
      </c>
      <c r="E601">
        <v>1000</v>
      </c>
      <c r="F601" t="s">
        <v>59</v>
      </c>
      <c r="G601" t="s">
        <v>59</v>
      </c>
      <c r="H601" t="s">
        <v>59</v>
      </c>
      <c r="I601" t="s">
        <v>59</v>
      </c>
      <c r="J601">
        <v>25</v>
      </c>
      <c r="K601">
        <v>10</v>
      </c>
      <c r="L601">
        <v>0</v>
      </c>
      <c r="M601">
        <v>10</v>
      </c>
      <c r="N601">
        <v>25</v>
      </c>
      <c r="O601">
        <v>0</v>
      </c>
      <c r="P601" t="s">
        <v>62</v>
      </c>
      <c r="Q601" t="s">
        <v>65</v>
      </c>
      <c r="R601" t="s">
        <v>59</v>
      </c>
      <c r="S601" t="s">
        <v>59</v>
      </c>
      <c r="T601">
        <v>6.6221813161527796E-2</v>
      </c>
      <c r="U601">
        <v>6.6221813161527796E-2</v>
      </c>
      <c r="V601">
        <v>1.9746790190635599</v>
      </c>
      <c r="W601">
        <v>-999</v>
      </c>
      <c r="X601">
        <v>18.217660390447399</v>
      </c>
      <c r="Y601">
        <v>14.164448788649601</v>
      </c>
      <c r="Z601">
        <v>12.7253309319872</v>
      </c>
      <c r="AA601">
        <v>4.2272591590881303</v>
      </c>
      <c r="AB601">
        <v>27.544775009155199</v>
      </c>
      <c r="AC601">
        <v>9.3735318344088103</v>
      </c>
      <c r="AD601">
        <v>7.6082713305038698</v>
      </c>
      <c r="AE601">
        <v>6.9452494498786503</v>
      </c>
      <c r="AF601">
        <v>0.36014726184997697</v>
      </c>
      <c r="AG601">
        <v>0.103959207477462</v>
      </c>
      <c r="AH601">
        <v>0.36014726184997697</v>
      </c>
      <c r="AI601">
        <v>6.9898157650103293E-2</v>
      </c>
      <c r="AJ601">
        <v>0.16244822825586699</v>
      </c>
      <c r="AK601">
        <v>5.88852531569878E-3</v>
      </c>
      <c r="AL601">
        <v>18.572040505890499</v>
      </c>
      <c r="AM601">
        <v>5.6115378410445302</v>
      </c>
      <c r="AN601">
        <v>3.3137283156064701</v>
      </c>
      <c r="AO601">
        <v>18.818916919318902</v>
      </c>
      <c r="AP601">
        <v>5.6115378410445302</v>
      </c>
      <c r="AQ601">
        <v>3.3137283156064701</v>
      </c>
      <c r="AR601">
        <v>16.176244769664599</v>
      </c>
      <c r="AS601">
        <v>0</v>
      </c>
      <c r="AT601">
        <v>0</v>
      </c>
    </row>
    <row r="602" spans="1:46" x14ac:dyDescent="0.25">
      <c r="A602">
        <v>603</v>
      </c>
      <c r="B602" t="s">
        <v>800</v>
      </c>
      <c r="C602">
        <v>1000</v>
      </c>
      <c r="D602">
        <v>3300</v>
      </c>
      <c r="E602">
        <v>3300</v>
      </c>
      <c r="F602" t="s">
        <v>59</v>
      </c>
      <c r="G602" t="s">
        <v>59</v>
      </c>
      <c r="H602" t="s">
        <v>59</v>
      </c>
      <c r="I602" t="s">
        <v>59</v>
      </c>
      <c r="J602">
        <v>10</v>
      </c>
      <c r="K602">
        <v>10</v>
      </c>
      <c r="L602">
        <v>0</v>
      </c>
      <c r="M602">
        <v>1</v>
      </c>
      <c r="N602">
        <v>0</v>
      </c>
      <c r="O602">
        <v>0</v>
      </c>
      <c r="P602" t="s">
        <v>62</v>
      </c>
      <c r="Q602" t="s">
        <v>61</v>
      </c>
      <c r="R602" t="s">
        <v>59</v>
      </c>
      <c r="S602" t="s">
        <v>59</v>
      </c>
      <c r="T602">
        <v>0.14427059364933201</v>
      </c>
      <c r="U602">
        <v>0.14427059364933201</v>
      </c>
      <c r="V602">
        <v>0</v>
      </c>
      <c r="W602">
        <v>-999</v>
      </c>
      <c r="X602">
        <v>17.366465952557601</v>
      </c>
      <c r="Y602">
        <v>15.3971354265509</v>
      </c>
      <c r="Z602">
        <v>14.1716033585574</v>
      </c>
      <c r="AA602">
        <v>4.6758685111999503</v>
      </c>
      <c r="AB602">
        <v>28.818590164184499</v>
      </c>
      <c r="AC602">
        <v>9.8835845515851908</v>
      </c>
      <c r="AD602">
        <v>9.4849637441912495</v>
      </c>
      <c r="AE602">
        <v>7.4750922990501403</v>
      </c>
      <c r="AF602">
        <v>0.36382880809940099</v>
      </c>
      <c r="AG602">
        <v>7.3781623146498804E-2</v>
      </c>
      <c r="AH602">
        <v>0.36382880809940099</v>
      </c>
      <c r="AI602">
        <v>5.83411721722683E-2</v>
      </c>
      <c r="AJ602">
        <v>0.36355269213069402</v>
      </c>
      <c r="AK602">
        <v>3.09455439512752E-2</v>
      </c>
      <c r="AL602">
        <v>42.509345693176201</v>
      </c>
      <c r="AM602">
        <v>33.3040443405934</v>
      </c>
      <c r="AN602">
        <v>25.470612054941199</v>
      </c>
      <c r="AO602">
        <v>42.634265805854703</v>
      </c>
      <c r="AP602">
        <v>33.3040443405934</v>
      </c>
      <c r="AQ602">
        <v>25.470612054941199</v>
      </c>
      <c r="AR602">
        <v>29.061695563334599</v>
      </c>
      <c r="AS602">
        <v>0</v>
      </c>
      <c r="AT602">
        <v>0</v>
      </c>
    </row>
    <row r="603" spans="1:46" x14ac:dyDescent="0.25">
      <c r="A603">
        <v>604</v>
      </c>
      <c r="B603" t="s">
        <v>171</v>
      </c>
      <c r="C603">
        <v>1</v>
      </c>
      <c r="D603">
        <v>100</v>
      </c>
      <c r="E603">
        <v>100</v>
      </c>
      <c r="F603" t="s">
        <v>59</v>
      </c>
      <c r="G603" t="s">
        <v>59</v>
      </c>
      <c r="H603" t="s">
        <v>59</v>
      </c>
      <c r="I603" t="s">
        <v>59</v>
      </c>
      <c r="J603">
        <v>10</v>
      </c>
      <c r="K603">
        <v>10</v>
      </c>
      <c r="L603">
        <v>0</v>
      </c>
      <c r="M603">
        <v>50</v>
      </c>
      <c r="N603">
        <v>10</v>
      </c>
      <c r="O603">
        <v>0</v>
      </c>
      <c r="P603" t="s">
        <v>60</v>
      </c>
      <c r="Q603" t="s">
        <v>65</v>
      </c>
      <c r="R603" t="s">
        <v>59</v>
      </c>
      <c r="S603" t="s">
        <v>59</v>
      </c>
      <c r="T603">
        <v>0.29012345679012302</v>
      </c>
      <c r="U603">
        <v>0.29012345679012302</v>
      </c>
      <c r="V603">
        <v>12.214077949523899</v>
      </c>
      <c r="W603">
        <v>-999</v>
      </c>
      <c r="X603">
        <v>17.093384354202801</v>
      </c>
      <c r="Y603">
        <v>8.0410589430067194</v>
      </c>
      <c r="Z603">
        <v>2.2811563587188699</v>
      </c>
      <c r="AA603">
        <v>4.6860551834106401</v>
      </c>
      <c r="AB603">
        <v>26.967445373535099</v>
      </c>
      <c r="AC603">
        <v>8.8240511152479293</v>
      </c>
      <c r="AD603">
        <v>9.4421595467461401</v>
      </c>
      <c r="AE603">
        <v>9.0080722427368105</v>
      </c>
      <c r="AF603">
        <v>6.1728395061728301E-2</v>
      </c>
      <c r="AG603">
        <v>1.16598859981254E-2</v>
      </c>
      <c r="AH603">
        <v>0</v>
      </c>
      <c r="AI603">
        <v>0</v>
      </c>
      <c r="AJ603">
        <v>0</v>
      </c>
      <c r="AK603">
        <v>0</v>
      </c>
      <c r="AL603">
        <v>8.6457417879575509</v>
      </c>
      <c r="AM603">
        <v>11.3790840381231</v>
      </c>
      <c r="AN603">
        <v>9.95560523033142</v>
      </c>
      <c r="AO603">
        <v>8.5888083554231205</v>
      </c>
      <c r="AP603">
        <v>12.622402546606599</v>
      </c>
      <c r="AQ603">
        <v>9.9555280683757505</v>
      </c>
      <c r="AR603">
        <v>8.7478293221572301</v>
      </c>
      <c r="AS603">
        <v>10.291180343200001</v>
      </c>
      <c r="AT603">
        <v>9.9556658575822894</v>
      </c>
    </row>
    <row r="604" spans="1:46" x14ac:dyDescent="0.25">
      <c r="A604">
        <v>605</v>
      </c>
      <c r="B604" t="s">
        <v>801</v>
      </c>
      <c r="C604">
        <v>10000</v>
      </c>
      <c r="D604">
        <v>10000</v>
      </c>
      <c r="E604">
        <v>10000</v>
      </c>
      <c r="F604" t="s">
        <v>59</v>
      </c>
      <c r="G604" t="s">
        <v>59</v>
      </c>
      <c r="H604" t="s">
        <v>59</v>
      </c>
      <c r="I604" t="s">
        <v>59</v>
      </c>
      <c r="J604">
        <v>10</v>
      </c>
      <c r="K604">
        <v>10</v>
      </c>
      <c r="L604">
        <v>0</v>
      </c>
      <c r="M604">
        <v>0</v>
      </c>
      <c r="N604">
        <v>0</v>
      </c>
      <c r="O604">
        <v>0</v>
      </c>
      <c r="P604" t="s">
        <v>62</v>
      </c>
      <c r="Q604" t="s">
        <v>61</v>
      </c>
      <c r="R604" t="s">
        <v>59</v>
      </c>
      <c r="S604" t="s">
        <v>59</v>
      </c>
      <c r="T604">
        <v>0.14413253566497899</v>
      </c>
      <c r="U604">
        <v>0.14413253566497899</v>
      </c>
      <c r="V604">
        <v>33.413536336857497</v>
      </c>
      <c r="W604">
        <v>-999</v>
      </c>
      <c r="X604">
        <v>17.1319522506566</v>
      </c>
      <c r="Y604">
        <v>15.3217299154314</v>
      </c>
      <c r="Z604">
        <v>13.948063573924699</v>
      </c>
      <c r="AA604">
        <v>4.2326941490173304</v>
      </c>
      <c r="AB604">
        <v>29.253719329833899</v>
      </c>
      <c r="AC604">
        <v>9.8436537618413205</v>
      </c>
      <c r="AD604">
        <v>10.001624940510601</v>
      </c>
      <c r="AE604">
        <v>8.0621738145110804</v>
      </c>
      <c r="AF604">
        <v>0.36382880809940099</v>
      </c>
      <c r="AG604">
        <v>5.9141798408978798E-2</v>
      </c>
      <c r="AH604">
        <v>0.36382880809940099</v>
      </c>
      <c r="AI604">
        <v>4.5504749779753599E-2</v>
      </c>
      <c r="AJ604">
        <v>0.34137137597791001</v>
      </c>
      <c r="AK604">
        <v>2.2977060263596999E-2</v>
      </c>
      <c r="AL604">
        <v>39.104356749294503</v>
      </c>
      <c r="AM604">
        <v>33.287739664640597</v>
      </c>
      <c r="AN604">
        <v>25.3076861391121</v>
      </c>
      <c r="AO604">
        <v>39.104356749294503</v>
      </c>
      <c r="AP604">
        <v>33.287739664640597</v>
      </c>
      <c r="AQ604">
        <v>25.3076861391121</v>
      </c>
      <c r="AR604">
        <v>0</v>
      </c>
      <c r="AS604">
        <v>0</v>
      </c>
      <c r="AT604">
        <v>0</v>
      </c>
    </row>
    <row r="605" spans="1:46" x14ac:dyDescent="0.25">
      <c r="A605">
        <v>606</v>
      </c>
      <c r="B605" t="s">
        <v>802</v>
      </c>
      <c r="C605">
        <v>100</v>
      </c>
      <c r="D605">
        <v>1000</v>
      </c>
      <c r="E605">
        <v>1000</v>
      </c>
      <c r="F605" t="s">
        <v>59</v>
      </c>
      <c r="G605" t="s">
        <v>59</v>
      </c>
      <c r="H605" t="s">
        <v>59</v>
      </c>
      <c r="I605" t="s">
        <v>59</v>
      </c>
      <c r="J605">
        <v>4</v>
      </c>
      <c r="K605">
        <v>10</v>
      </c>
      <c r="L605">
        <v>0</v>
      </c>
      <c r="M605">
        <v>90</v>
      </c>
      <c r="N605">
        <v>25</v>
      </c>
      <c r="O605">
        <v>0</v>
      </c>
      <c r="P605" t="s">
        <v>62</v>
      </c>
      <c r="Q605" t="s">
        <v>61</v>
      </c>
      <c r="R605" t="s">
        <v>59</v>
      </c>
      <c r="S605" t="s">
        <v>59</v>
      </c>
      <c r="T605">
        <v>0.28016267510167098</v>
      </c>
      <c r="U605">
        <v>0.28016267510167098</v>
      </c>
      <c r="V605">
        <v>27.6305462708123</v>
      </c>
      <c r="W605">
        <v>-999</v>
      </c>
      <c r="X605">
        <v>13.230808510157599</v>
      </c>
      <c r="Y605">
        <v>12.241920921021</v>
      </c>
      <c r="Z605">
        <v>11.8783183434197</v>
      </c>
      <c r="AA605">
        <v>1.16435778141021</v>
      </c>
      <c r="AB605">
        <v>21.7003459930419</v>
      </c>
      <c r="AC605">
        <v>16.342592544055702</v>
      </c>
      <c r="AD605">
        <v>15.8655739724912</v>
      </c>
      <c r="AE605">
        <v>14.939098639112199</v>
      </c>
      <c r="AF605">
        <v>0</v>
      </c>
      <c r="AG605">
        <v>0</v>
      </c>
      <c r="AH605">
        <v>0</v>
      </c>
      <c r="AI605">
        <v>0</v>
      </c>
      <c r="AJ605">
        <v>0</v>
      </c>
      <c r="AK605">
        <v>0</v>
      </c>
      <c r="AL605">
        <v>64.618897569608805</v>
      </c>
      <c r="AM605">
        <v>55.039992399308801</v>
      </c>
      <c r="AN605">
        <v>49.121077239803498</v>
      </c>
      <c r="AO605">
        <v>65.024591859864898</v>
      </c>
      <c r="AP605">
        <v>63.799886241173098</v>
      </c>
      <c r="AQ605">
        <v>0</v>
      </c>
      <c r="AR605">
        <v>64.544227245452504</v>
      </c>
      <c r="AS605">
        <v>54.990917363780198</v>
      </c>
      <c r="AT605">
        <v>49.121077239803498</v>
      </c>
    </row>
    <row r="606" spans="1:46" x14ac:dyDescent="0.25">
      <c r="A606">
        <v>607</v>
      </c>
      <c r="B606" t="s">
        <v>803</v>
      </c>
      <c r="C606">
        <v>10000</v>
      </c>
      <c r="D606">
        <v>10000</v>
      </c>
      <c r="E606">
        <v>10000</v>
      </c>
      <c r="F606" t="s">
        <v>59</v>
      </c>
      <c r="G606" t="s">
        <v>59</v>
      </c>
      <c r="H606" t="s">
        <v>59</v>
      </c>
      <c r="I606" t="s">
        <v>59</v>
      </c>
      <c r="J606">
        <v>25</v>
      </c>
      <c r="K606">
        <v>10</v>
      </c>
      <c r="L606">
        <v>0</v>
      </c>
      <c r="M606">
        <v>10</v>
      </c>
      <c r="N606">
        <v>10</v>
      </c>
      <c r="O606">
        <v>0</v>
      </c>
      <c r="P606" t="s">
        <v>62</v>
      </c>
      <c r="Q606" t="s">
        <v>65</v>
      </c>
      <c r="R606" t="s">
        <v>59</v>
      </c>
      <c r="S606" t="s">
        <v>59</v>
      </c>
      <c r="T606">
        <v>6.5393465255407193E-2</v>
      </c>
      <c r="U606">
        <v>6.5393465255407193E-2</v>
      </c>
      <c r="V606">
        <v>0.87100838675287495</v>
      </c>
      <c r="W606">
        <v>-999</v>
      </c>
      <c r="X606">
        <v>17.074129555777201</v>
      </c>
      <c r="Y606">
        <v>8.99362894324595</v>
      </c>
      <c r="Z606">
        <v>5.4478891573914696</v>
      </c>
      <c r="AA606">
        <v>3.60067462921142</v>
      </c>
      <c r="AB606">
        <v>27.148073196411101</v>
      </c>
      <c r="AC606">
        <v>9.3134950652300201</v>
      </c>
      <c r="AD606">
        <v>7.9474078493380702</v>
      </c>
      <c r="AE606">
        <v>7.3123423016399398</v>
      </c>
      <c r="AF606">
        <v>0.36014726184997697</v>
      </c>
      <c r="AG606">
        <v>0.10835465313553801</v>
      </c>
      <c r="AH606">
        <v>0.31035434882650698</v>
      </c>
      <c r="AI606">
        <v>4.4101655225950803E-2</v>
      </c>
      <c r="AJ606">
        <v>8.2834790612056996E-4</v>
      </c>
      <c r="AK606" s="4">
        <v>5.4479341968350499E-7</v>
      </c>
      <c r="AL606">
        <v>16.473020850055899</v>
      </c>
      <c r="AM606">
        <v>5.2002547124912901</v>
      </c>
      <c r="AN606">
        <v>2.4188692003499002</v>
      </c>
      <c r="AO606">
        <v>16.984715558472701</v>
      </c>
      <c r="AP606">
        <v>5.2002547124912901</v>
      </c>
      <c r="AQ606">
        <v>2.4188692003499002</v>
      </c>
      <c r="AR606">
        <v>11.507313581184199</v>
      </c>
      <c r="AS606">
        <v>0</v>
      </c>
      <c r="AT606">
        <v>0</v>
      </c>
    </row>
    <row r="607" spans="1:46" x14ac:dyDescent="0.25">
      <c r="A607">
        <v>608</v>
      </c>
      <c r="B607" t="s">
        <v>804</v>
      </c>
      <c r="C607">
        <v>10</v>
      </c>
      <c r="D607">
        <v>330</v>
      </c>
      <c r="E607">
        <v>330</v>
      </c>
      <c r="F607" t="s">
        <v>59</v>
      </c>
      <c r="G607" t="s">
        <v>59</v>
      </c>
      <c r="H607" t="s">
        <v>59</v>
      </c>
      <c r="I607" t="s">
        <v>59</v>
      </c>
      <c r="J607">
        <v>4</v>
      </c>
      <c r="K607">
        <v>10</v>
      </c>
      <c r="L607">
        <v>0</v>
      </c>
      <c r="M607">
        <v>25</v>
      </c>
      <c r="N607">
        <v>10</v>
      </c>
      <c r="O607">
        <v>0</v>
      </c>
      <c r="P607" t="s">
        <v>62</v>
      </c>
      <c r="Q607" t="s">
        <v>65</v>
      </c>
      <c r="R607" t="s">
        <v>59</v>
      </c>
      <c r="S607" t="s">
        <v>59</v>
      </c>
      <c r="T607">
        <v>0.46989281210592598</v>
      </c>
      <c r="U607">
        <v>0.46989281210592598</v>
      </c>
      <c r="V607">
        <v>13.725579090332699</v>
      </c>
      <c r="W607">
        <v>-999</v>
      </c>
      <c r="X607">
        <v>17.012036363233602</v>
      </c>
      <c r="Y607">
        <v>16.542532984415601</v>
      </c>
      <c r="Z607">
        <v>16.190009795513301</v>
      </c>
      <c r="AA607">
        <v>6.3868675231933496</v>
      </c>
      <c r="AB607">
        <v>27.150762557983398</v>
      </c>
      <c r="AC607">
        <v>8.3757183224075504</v>
      </c>
      <c r="AD607">
        <v>8.4210616735764496</v>
      </c>
      <c r="AE607">
        <v>8.3549690836483599</v>
      </c>
      <c r="AF607">
        <v>6.3051702395964604E-4</v>
      </c>
      <c r="AG607" s="4">
        <v>7.1772000230355496E-8</v>
      </c>
      <c r="AH607">
        <v>0</v>
      </c>
      <c r="AI607">
        <v>0</v>
      </c>
      <c r="AJ607">
        <v>0</v>
      </c>
      <c r="AK607">
        <v>0</v>
      </c>
      <c r="AL607">
        <v>17.1174472446457</v>
      </c>
      <c r="AM607">
        <v>17.6350278321834</v>
      </c>
      <c r="AN607">
        <v>19.050692348041501</v>
      </c>
      <c r="AO607">
        <v>17.095697878911501</v>
      </c>
      <c r="AP607">
        <v>17.9726694041378</v>
      </c>
      <c r="AQ607">
        <v>19.050692348041501</v>
      </c>
      <c r="AR607">
        <v>17.192592525131801</v>
      </c>
      <c r="AS607">
        <v>15.900777939872</v>
      </c>
      <c r="AT607">
        <v>0</v>
      </c>
    </row>
    <row r="608" spans="1:46" x14ac:dyDescent="0.25">
      <c r="A608">
        <v>609</v>
      </c>
      <c r="B608" t="s">
        <v>805</v>
      </c>
      <c r="C608">
        <v>100</v>
      </c>
      <c r="D608">
        <v>1000</v>
      </c>
      <c r="E608">
        <v>1000</v>
      </c>
      <c r="F608" t="s">
        <v>59</v>
      </c>
      <c r="G608" t="s">
        <v>59</v>
      </c>
      <c r="H608" t="s">
        <v>59</v>
      </c>
      <c r="I608" t="s">
        <v>59</v>
      </c>
      <c r="J608">
        <v>4</v>
      </c>
      <c r="K608">
        <v>10</v>
      </c>
      <c r="L608">
        <v>0</v>
      </c>
      <c r="M608">
        <v>90</v>
      </c>
      <c r="N608">
        <v>0</v>
      </c>
      <c r="O608">
        <v>0</v>
      </c>
      <c r="P608" t="s">
        <v>62</v>
      </c>
      <c r="Q608" t="s">
        <v>61</v>
      </c>
      <c r="R608" t="s">
        <v>59</v>
      </c>
      <c r="S608" t="s">
        <v>59</v>
      </c>
      <c r="T608">
        <v>5.17397198373249E-2</v>
      </c>
      <c r="U608">
        <v>5.17397198373249E-2</v>
      </c>
      <c r="V608">
        <v>0</v>
      </c>
      <c r="W608">
        <v>-999</v>
      </c>
      <c r="X608">
        <v>13.230808510157599</v>
      </c>
      <c r="Y608">
        <v>12.241920921021</v>
      </c>
      <c r="Z608">
        <v>11.8783183434197</v>
      </c>
      <c r="AA608">
        <v>1.16435778141021</v>
      </c>
      <c r="AB608">
        <v>21.7003459930419</v>
      </c>
      <c r="AC608">
        <v>8.0866313573196908</v>
      </c>
      <c r="AD608">
        <v>7.9978361200599997</v>
      </c>
      <c r="AE608">
        <v>7.9525364602749704</v>
      </c>
      <c r="AF608">
        <v>0</v>
      </c>
      <c r="AG608">
        <v>0</v>
      </c>
      <c r="AH608">
        <v>0</v>
      </c>
      <c r="AI608">
        <v>0</v>
      </c>
      <c r="AJ608">
        <v>0</v>
      </c>
      <c r="AK608">
        <v>0</v>
      </c>
      <c r="AL608">
        <v>1.61056249791301</v>
      </c>
      <c r="AM608">
        <v>1.01040964131035</v>
      </c>
      <c r="AN608">
        <v>0.94036555227915897</v>
      </c>
      <c r="AO608">
        <v>5.3212060604181097</v>
      </c>
      <c r="AP608">
        <v>4.5387301607391697</v>
      </c>
      <c r="AQ608">
        <v>0</v>
      </c>
      <c r="AR608">
        <v>0.92759760465365104</v>
      </c>
      <c r="AS608">
        <v>0.99064313980095098</v>
      </c>
      <c r="AT608">
        <v>0.94036555227915897</v>
      </c>
    </row>
    <row r="609" spans="1:46" x14ac:dyDescent="0.25">
      <c r="A609">
        <v>610</v>
      </c>
      <c r="B609" t="s">
        <v>806</v>
      </c>
      <c r="C609">
        <v>100</v>
      </c>
      <c r="D609">
        <v>1000</v>
      </c>
      <c r="E609">
        <v>1000</v>
      </c>
      <c r="F609" t="s">
        <v>59</v>
      </c>
      <c r="G609" t="s">
        <v>59</v>
      </c>
      <c r="H609" t="s">
        <v>59</v>
      </c>
      <c r="I609" t="s">
        <v>59</v>
      </c>
      <c r="J609">
        <v>25</v>
      </c>
      <c r="K609">
        <v>10</v>
      </c>
      <c r="L609">
        <v>0</v>
      </c>
      <c r="M609">
        <v>1</v>
      </c>
      <c r="N609">
        <v>25</v>
      </c>
      <c r="O609">
        <v>0</v>
      </c>
      <c r="P609" t="s">
        <v>60</v>
      </c>
      <c r="Q609" t="s">
        <v>61</v>
      </c>
      <c r="R609" t="s">
        <v>59</v>
      </c>
      <c r="S609" t="s">
        <v>59</v>
      </c>
      <c r="T609">
        <v>7.1468016566958101E-2</v>
      </c>
      <c r="U609">
        <v>7.1468016566958101E-2</v>
      </c>
      <c r="V609">
        <v>0</v>
      </c>
      <c r="W609">
        <v>-999</v>
      </c>
      <c r="X609">
        <v>17.965535598803999</v>
      </c>
      <c r="Y609">
        <v>14.0286348160132</v>
      </c>
      <c r="Z609">
        <v>12.541875594252801</v>
      </c>
      <c r="AA609">
        <v>4.3487052917480398</v>
      </c>
      <c r="AB609">
        <v>27.1124954223632</v>
      </c>
      <c r="AC609">
        <v>11.854293656030899</v>
      </c>
      <c r="AD609">
        <v>6.76301520315514</v>
      </c>
      <c r="AE609">
        <v>5.1928336738446399</v>
      </c>
      <c r="AF609">
        <v>0.36014726184997697</v>
      </c>
      <c r="AG609">
        <v>0.15176752196222801</v>
      </c>
      <c r="AH609">
        <v>0.36014726184997697</v>
      </c>
      <c r="AI609">
        <v>0.13731765210271901</v>
      </c>
      <c r="AJ609">
        <v>0.36014726184997697</v>
      </c>
      <c r="AK609">
        <v>0.101548266372426</v>
      </c>
      <c r="AL609">
        <v>47.063604893787797</v>
      </c>
      <c r="AM609">
        <v>12.054656088661201</v>
      </c>
      <c r="AN609">
        <v>7.0464192698043799</v>
      </c>
      <c r="AO609">
        <v>47.169248867454002</v>
      </c>
      <c r="AP609">
        <v>12.054656088661201</v>
      </c>
      <c r="AQ609">
        <v>7.0464192698043799</v>
      </c>
      <c r="AR609">
        <v>35.691031128626598</v>
      </c>
      <c r="AS609">
        <v>0</v>
      </c>
      <c r="AT609">
        <v>0</v>
      </c>
    </row>
    <row r="610" spans="1:46" x14ac:dyDescent="0.25">
      <c r="A610">
        <v>611</v>
      </c>
      <c r="B610" t="s">
        <v>807</v>
      </c>
      <c r="C610">
        <v>1000</v>
      </c>
      <c r="D610">
        <v>3300</v>
      </c>
      <c r="E610">
        <v>3300</v>
      </c>
      <c r="F610" t="s">
        <v>59</v>
      </c>
      <c r="G610" t="s">
        <v>59</v>
      </c>
      <c r="H610" t="s">
        <v>59</v>
      </c>
      <c r="I610" t="s">
        <v>59</v>
      </c>
      <c r="J610">
        <v>10</v>
      </c>
      <c r="K610">
        <v>10</v>
      </c>
      <c r="L610">
        <v>0</v>
      </c>
      <c r="M610">
        <v>25</v>
      </c>
      <c r="N610">
        <v>0</v>
      </c>
      <c r="O610">
        <v>0</v>
      </c>
      <c r="P610" t="s">
        <v>60</v>
      </c>
      <c r="Q610" t="s">
        <v>65</v>
      </c>
      <c r="R610" t="s">
        <v>59</v>
      </c>
      <c r="S610" t="s">
        <v>59</v>
      </c>
      <c r="T610">
        <v>0.21099861942015599</v>
      </c>
      <c r="U610">
        <v>0.21099861942015599</v>
      </c>
      <c r="V610">
        <v>0</v>
      </c>
      <c r="W610">
        <v>-999</v>
      </c>
      <c r="X610">
        <v>17.326438256907501</v>
      </c>
      <c r="Y610">
        <v>14.9132136007249</v>
      </c>
      <c r="Z610">
        <v>13.5544005840196</v>
      </c>
      <c r="AA610">
        <v>4.0073680877685502</v>
      </c>
      <c r="AB610">
        <v>29.0215129852294</v>
      </c>
      <c r="AC610">
        <v>8.7256222275945898</v>
      </c>
      <c r="AD610">
        <v>9.4914454734672091</v>
      </c>
      <c r="AE610">
        <v>8.6327234320684294</v>
      </c>
      <c r="AF610">
        <v>0.26461113667740399</v>
      </c>
      <c r="AG610">
        <v>1.26953208751154E-2</v>
      </c>
      <c r="AH610">
        <v>0.16254026691210299</v>
      </c>
      <c r="AI610">
        <v>2.8827114780761798E-3</v>
      </c>
      <c r="AJ610">
        <v>1.53704555913483E-2</v>
      </c>
      <c r="AK610" s="4">
        <v>6.5343779028730604E-5</v>
      </c>
      <c r="AL610">
        <v>12.0901318530916</v>
      </c>
      <c r="AM610">
        <v>18.698116009443201</v>
      </c>
      <c r="AN610">
        <v>14.3703433327045</v>
      </c>
      <c r="AO610">
        <v>13.292069178162199</v>
      </c>
      <c r="AP610">
        <v>19.683926055833201</v>
      </c>
      <c r="AQ610">
        <v>14.416496371451601</v>
      </c>
      <c r="AR610">
        <v>8.15071128962221</v>
      </c>
      <c r="AS610">
        <v>13.087599772270501</v>
      </c>
      <c r="AT610">
        <v>13.549137539825599</v>
      </c>
    </row>
    <row r="611" spans="1:46" x14ac:dyDescent="0.25">
      <c r="A611">
        <v>612</v>
      </c>
      <c r="B611" t="s">
        <v>808</v>
      </c>
      <c r="C611">
        <v>100</v>
      </c>
      <c r="D611">
        <v>1000</v>
      </c>
      <c r="E611">
        <v>1000</v>
      </c>
      <c r="F611" t="s">
        <v>59</v>
      </c>
      <c r="G611" t="s">
        <v>59</v>
      </c>
      <c r="H611" t="s">
        <v>59</v>
      </c>
      <c r="I611" t="s">
        <v>59</v>
      </c>
      <c r="J611">
        <v>4</v>
      </c>
      <c r="K611">
        <v>10</v>
      </c>
      <c r="L611">
        <v>0</v>
      </c>
      <c r="M611">
        <v>90</v>
      </c>
      <c r="N611">
        <v>10</v>
      </c>
      <c r="O611">
        <v>0</v>
      </c>
      <c r="P611" t="s">
        <v>60</v>
      </c>
      <c r="Q611" t="s">
        <v>61</v>
      </c>
      <c r="R611" t="s">
        <v>59</v>
      </c>
      <c r="S611" t="s">
        <v>59</v>
      </c>
      <c r="T611">
        <v>0.17329417080885601</v>
      </c>
      <c r="U611">
        <v>0.17329417080885601</v>
      </c>
      <c r="V611">
        <v>12.4126729215129</v>
      </c>
      <c r="W611">
        <v>-999</v>
      </c>
      <c r="X611">
        <v>13.230808510157599</v>
      </c>
      <c r="Y611">
        <v>12.241920921021</v>
      </c>
      <c r="Z611">
        <v>11.8783183434197</v>
      </c>
      <c r="AA611">
        <v>1.16435778141021</v>
      </c>
      <c r="AB611">
        <v>21.7003459930419</v>
      </c>
      <c r="AC611">
        <v>16.2278083503057</v>
      </c>
      <c r="AD611">
        <v>15.588805905291601</v>
      </c>
      <c r="AE611">
        <v>14.671750108235999</v>
      </c>
      <c r="AF611">
        <v>0</v>
      </c>
      <c r="AG611">
        <v>0</v>
      </c>
      <c r="AH611">
        <v>0</v>
      </c>
      <c r="AI611">
        <v>0</v>
      </c>
      <c r="AJ611">
        <v>0</v>
      </c>
      <c r="AK611">
        <v>0</v>
      </c>
      <c r="AL611">
        <v>66.189030966963102</v>
      </c>
      <c r="AM611">
        <v>56.302824785233199</v>
      </c>
      <c r="AN611">
        <v>49.729441536550603</v>
      </c>
      <c r="AO611">
        <v>66.554420680220801</v>
      </c>
      <c r="AP611">
        <v>65.559884845828293</v>
      </c>
      <c r="AQ611">
        <v>0</v>
      </c>
      <c r="AR611">
        <v>66.121778927711802</v>
      </c>
      <c r="AS611">
        <v>56.250964504781699</v>
      </c>
      <c r="AT611">
        <v>49.729441536550603</v>
      </c>
    </row>
    <row r="612" spans="1:46" x14ac:dyDescent="0.25">
      <c r="A612">
        <v>613</v>
      </c>
      <c r="B612" t="s">
        <v>809</v>
      </c>
      <c r="C612">
        <v>100</v>
      </c>
      <c r="D612">
        <v>1000</v>
      </c>
      <c r="E612">
        <v>1000</v>
      </c>
      <c r="F612" t="s">
        <v>59</v>
      </c>
      <c r="G612" t="s">
        <v>59</v>
      </c>
      <c r="H612" t="s">
        <v>59</v>
      </c>
      <c r="I612" t="s">
        <v>59</v>
      </c>
      <c r="J612">
        <v>2</v>
      </c>
      <c r="K612">
        <v>10</v>
      </c>
      <c r="L612">
        <v>0</v>
      </c>
      <c r="M612">
        <v>25</v>
      </c>
      <c r="N612">
        <v>0</v>
      </c>
      <c r="O612">
        <v>0</v>
      </c>
      <c r="P612" t="s">
        <v>62</v>
      </c>
      <c r="Q612" t="s">
        <v>61</v>
      </c>
      <c r="R612" t="s">
        <v>59</v>
      </c>
      <c r="S612" t="s">
        <v>59</v>
      </c>
      <c r="T612">
        <v>0.52451423407139597</v>
      </c>
      <c r="U612">
        <v>0.52451423407139597</v>
      </c>
      <c r="V612">
        <v>0</v>
      </c>
      <c r="W612">
        <v>-999</v>
      </c>
      <c r="X612">
        <v>16.1193090112188</v>
      </c>
      <c r="Y612">
        <v>16.1115949243421</v>
      </c>
      <c r="Z612">
        <v>16.043491368699001</v>
      </c>
      <c r="AA612">
        <v>3.25669145584106</v>
      </c>
      <c r="AB612">
        <v>27.572715759277301</v>
      </c>
      <c r="AC612">
        <v>9.0005945691790892</v>
      </c>
      <c r="AD612">
        <v>9.0911915578147902</v>
      </c>
      <c r="AE612">
        <v>9.1557777363395996</v>
      </c>
      <c r="AF612">
        <v>0.402846814279258</v>
      </c>
      <c r="AG612">
        <v>2.6098948100323799E-3</v>
      </c>
      <c r="AH612">
        <v>2.0334387708992301E-3</v>
      </c>
      <c r="AI612" s="4">
        <v>3.8577855852509501E-7</v>
      </c>
      <c r="AJ612">
        <v>0</v>
      </c>
      <c r="AK612">
        <v>0</v>
      </c>
      <c r="AL612">
        <v>74.282036585899604</v>
      </c>
      <c r="AM612">
        <v>75.299196893494994</v>
      </c>
      <c r="AN612">
        <v>77.723296801658194</v>
      </c>
      <c r="AO612">
        <v>78.219675592684993</v>
      </c>
      <c r="AP612">
        <v>78.3186747661521</v>
      </c>
      <c r="AQ612">
        <v>78.648140744933897</v>
      </c>
      <c r="AR612">
        <v>61.429704259320701</v>
      </c>
      <c r="AS612">
        <v>62.035953180128999</v>
      </c>
      <c r="AT612">
        <v>62.1501181439193</v>
      </c>
    </row>
    <row r="613" spans="1:46" x14ac:dyDescent="0.25">
      <c r="A613">
        <v>614</v>
      </c>
      <c r="B613" t="s">
        <v>810</v>
      </c>
      <c r="C613">
        <v>10</v>
      </c>
      <c r="D613">
        <v>330</v>
      </c>
      <c r="E613">
        <v>330</v>
      </c>
      <c r="F613" t="s">
        <v>59</v>
      </c>
      <c r="G613" t="s">
        <v>59</v>
      </c>
      <c r="H613" t="s">
        <v>59</v>
      </c>
      <c r="I613" t="s">
        <v>59</v>
      </c>
      <c r="J613">
        <v>4</v>
      </c>
      <c r="K613">
        <v>10</v>
      </c>
      <c r="L613">
        <v>0</v>
      </c>
      <c r="M613">
        <v>50</v>
      </c>
      <c r="N613">
        <v>25</v>
      </c>
      <c r="O613">
        <v>0</v>
      </c>
      <c r="P613" t="s">
        <v>60</v>
      </c>
      <c r="Q613" t="s">
        <v>65</v>
      </c>
      <c r="R613" t="s">
        <v>59</v>
      </c>
      <c r="S613" t="s">
        <v>59</v>
      </c>
      <c r="T613">
        <v>0.56636191677175196</v>
      </c>
      <c r="U613">
        <v>0.56636191677175196</v>
      </c>
      <c r="V613">
        <v>39.696853819347503</v>
      </c>
      <c r="W613">
        <v>-999</v>
      </c>
      <c r="X613">
        <v>16.760925875034701</v>
      </c>
      <c r="Y613">
        <v>16.256020948621899</v>
      </c>
      <c r="Z613">
        <v>15.9281456544227</v>
      </c>
      <c r="AA613">
        <v>5.63799571990966</v>
      </c>
      <c r="AB613">
        <v>26.868410110473601</v>
      </c>
      <c r="AC613">
        <v>8.5528268765982194</v>
      </c>
      <c r="AD613">
        <v>8.5998373267091299</v>
      </c>
      <c r="AE613">
        <v>8.5422229275260992</v>
      </c>
      <c r="AF613">
        <v>0</v>
      </c>
      <c r="AG613">
        <v>0</v>
      </c>
      <c r="AH613">
        <v>0</v>
      </c>
      <c r="AI613">
        <v>0</v>
      </c>
      <c r="AJ613">
        <v>0</v>
      </c>
      <c r="AK613">
        <v>0</v>
      </c>
      <c r="AL613">
        <v>13.3039415424415</v>
      </c>
      <c r="AM613">
        <v>14.5813985275293</v>
      </c>
      <c r="AN613">
        <v>16.807914707227699</v>
      </c>
      <c r="AO613">
        <v>13.3632070458137</v>
      </c>
      <c r="AP613">
        <v>14.522047046088501</v>
      </c>
      <c r="AQ613">
        <v>17.231282750626502</v>
      </c>
      <c r="AR613">
        <v>13.2315612638132</v>
      </c>
      <c r="AS613">
        <v>14.6381695097771</v>
      </c>
      <c r="AT613">
        <v>16.456439350443699</v>
      </c>
    </row>
    <row r="614" spans="1:46" x14ac:dyDescent="0.25">
      <c r="A614">
        <v>615</v>
      </c>
      <c r="B614" t="s">
        <v>811</v>
      </c>
      <c r="C614">
        <v>100</v>
      </c>
      <c r="D614">
        <v>1000</v>
      </c>
      <c r="E614">
        <v>1000</v>
      </c>
      <c r="F614" t="s">
        <v>59</v>
      </c>
      <c r="G614" t="s">
        <v>59</v>
      </c>
      <c r="H614" t="s">
        <v>59</v>
      </c>
      <c r="I614" t="s">
        <v>59</v>
      </c>
      <c r="J614">
        <v>25</v>
      </c>
      <c r="K614">
        <v>10</v>
      </c>
      <c r="L614">
        <v>0</v>
      </c>
      <c r="M614">
        <v>1</v>
      </c>
      <c r="N614">
        <v>10</v>
      </c>
      <c r="O614">
        <v>0</v>
      </c>
      <c r="P614" t="s">
        <v>62</v>
      </c>
      <c r="Q614" t="s">
        <v>61</v>
      </c>
      <c r="R614" t="s">
        <v>59</v>
      </c>
      <c r="S614" t="s">
        <v>59</v>
      </c>
      <c r="T614">
        <v>7.5471698113207496E-3</v>
      </c>
      <c r="U614">
        <v>7.5471698113207496E-3</v>
      </c>
      <c r="V614">
        <v>0</v>
      </c>
      <c r="W614">
        <v>-999</v>
      </c>
      <c r="X614">
        <v>17.965535598803999</v>
      </c>
      <c r="Y614">
        <v>14.0286348160132</v>
      </c>
      <c r="Z614">
        <v>12.541875594252801</v>
      </c>
      <c r="AA614">
        <v>4.3487052917480398</v>
      </c>
      <c r="AB614">
        <v>27.1124954223632</v>
      </c>
      <c r="AC614">
        <v>11.226439151246</v>
      </c>
      <c r="AD614">
        <v>6.8240700103456398</v>
      </c>
      <c r="AE614">
        <v>5.9718398802871002</v>
      </c>
      <c r="AF614">
        <v>0.36014726184997697</v>
      </c>
      <c r="AG614">
        <v>0.133320125705681</v>
      </c>
      <c r="AH614">
        <v>0.36014726184997697</v>
      </c>
      <c r="AI614">
        <v>0.116227431224339</v>
      </c>
      <c r="AJ614">
        <v>0.36014726184997697</v>
      </c>
      <c r="AK614">
        <v>7.4330670399239004E-2</v>
      </c>
      <c r="AL614">
        <v>52.679941001484899</v>
      </c>
      <c r="AM614">
        <v>9.1547442483715304</v>
      </c>
      <c r="AN614">
        <v>4.7484980134073904</v>
      </c>
      <c r="AO614">
        <v>52.8089795409131</v>
      </c>
      <c r="AP614">
        <v>9.1547442483715304</v>
      </c>
      <c r="AQ614">
        <v>4.7484980134073904</v>
      </c>
      <c r="AR614">
        <v>38.788942232040199</v>
      </c>
      <c r="AS614">
        <v>0</v>
      </c>
      <c r="AT614">
        <v>0</v>
      </c>
    </row>
    <row r="615" spans="1:46" x14ac:dyDescent="0.25">
      <c r="A615">
        <v>616</v>
      </c>
      <c r="B615" t="s">
        <v>812</v>
      </c>
      <c r="C615">
        <v>10000</v>
      </c>
      <c r="D615">
        <v>10000</v>
      </c>
      <c r="E615">
        <v>10000</v>
      </c>
      <c r="F615" t="s">
        <v>59</v>
      </c>
      <c r="G615" t="s">
        <v>59</v>
      </c>
      <c r="H615" t="s">
        <v>59</v>
      </c>
      <c r="I615" t="s">
        <v>59</v>
      </c>
      <c r="J615">
        <v>4</v>
      </c>
      <c r="K615">
        <v>10</v>
      </c>
      <c r="L615">
        <v>0</v>
      </c>
      <c r="M615">
        <v>10</v>
      </c>
      <c r="N615">
        <v>0</v>
      </c>
      <c r="O615">
        <v>0</v>
      </c>
      <c r="P615" t="s">
        <v>60</v>
      </c>
      <c r="Q615" t="s">
        <v>61</v>
      </c>
      <c r="R615" t="s">
        <v>59</v>
      </c>
      <c r="S615" t="s">
        <v>59</v>
      </c>
      <c r="T615">
        <v>0.54168549480343398</v>
      </c>
      <c r="U615">
        <v>0.54168549480343398</v>
      </c>
      <c r="V615">
        <v>0</v>
      </c>
      <c r="W615">
        <v>-999</v>
      </c>
      <c r="X615">
        <v>17.117170639400001</v>
      </c>
      <c r="Y615">
        <v>17.031284022353301</v>
      </c>
      <c r="Z615">
        <v>16.647460779213802</v>
      </c>
      <c r="AA615">
        <v>3.8143532276153498</v>
      </c>
      <c r="AB615">
        <v>28.0648479461669</v>
      </c>
      <c r="AC615">
        <v>8.8622806872709603</v>
      </c>
      <c r="AD615">
        <v>9.1519665341744698</v>
      </c>
      <c r="AE615">
        <v>9.1902499456128606</v>
      </c>
      <c r="AF615">
        <v>0.21373700858563</v>
      </c>
      <c r="AG615">
        <v>1.89864774566051E-3</v>
      </c>
      <c r="AH615">
        <v>5.03840939900587E-2</v>
      </c>
      <c r="AI615" s="4">
        <v>5.1257111351916302E-5</v>
      </c>
      <c r="AJ615">
        <v>0</v>
      </c>
      <c r="AK615">
        <v>0</v>
      </c>
      <c r="AL615">
        <v>36.108215231882802</v>
      </c>
      <c r="AM615">
        <v>38.063414618556997</v>
      </c>
      <c r="AN615">
        <v>39.352781402467301</v>
      </c>
      <c r="AO615">
        <v>37.911412443812203</v>
      </c>
      <c r="AP615">
        <v>38.164968881737302</v>
      </c>
      <c r="AQ615">
        <v>39.352781402467301</v>
      </c>
      <c r="AR615">
        <v>18.633753361687699</v>
      </c>
      <c r="AS615">
        <v>22.540120103856999</v>
      </c>
      <c r="AT615">
        <v>0</v>
      </c>
    </row>
    <row r="616" spans="1:46" x14ac:dyDescent="0.25">
      <c r="A616">
        <v>617</v>
      </c>
      <c r="B616" t="s">
        <v>813</v>
      </c>
      <c r="C616">
        <v>10000</v>
      </c>
      <c r="D616">
        <v>10000</v>
      </c>
      <c r="E616">
        <v>10000</v>
      </c>
      <c r="F616" t="s">
        <v>59</v>
      </c>
      <c r="G616" t="s">
        <v>59</v>
      </c>
      <c r="H616" t="s">
        <v>59</v>
      </c>
      <c r="I616" t="s">
        <v>59</v>
      </c>
      <c r="J616">
        <v>10</v>
      </c>
      <c r="K616">
        <v>10</v>
      </c>
      <c r="L616">
        <v>0</v>
      </c>
      <c r="M616">
        <v>1</v>
      </c>
      <c r="N616">
        <v>0</v>
      </c>
      <c r="O616">
        <v>0</v>
      </c>
      <c r="P616" t="s">
        <v>62</v>
      </c>
      <c r="Q616" t="s">
        <v>65</v>
      </c>
      <c r="R616" t="s">
        <v>59</v>
      </c>
      <c r="S616" t="s">
        <v>59</v>
      </c>
      <c r="T616">
        <v>0.15227795674183101</v>
      </c>
      <c r="U616">
        <v>0.15227795674183101</v>
      </c>
      <c r="V616">
        <v>0</v>
      </c>
      <c r="W616">
        <v>-999</v>
      </c>
      <c r="X616">
        <v>17.1302550325073</v>
      </c>
      <c r="Y616">
        <v>15.3231621563374</v>
      </c>
      <c r="Z616">
        <v>13.952865707327399</v>
      </c>
      <c r="AA616">
        <v>4.5369906425476003</v>
      </c>
      <c r="AB616">
        <v>28.295362472534102</v>
      </c>
      <c r="AC616">
        <v>8.55577279519661</v>
      </c>
      <c r="AD616">
        <v>8.8414298892618994</v>
      </c>
      <c r="AE616">
        <v>8.1155440566736594</v>
      </c>
      <c r="AF616">
        <v>0.35655775425678699</v>
      </c>
      <c r="AG616">
        <v>2.8467226374960099E-2</v>
      </c>
      <c r="AH616">
        <v>0.25669581224114102</v>
      </c>
      <c r="AI616">
        <v>7.2014564852881302E-3</v>
      </c>
      <c r="AJ616">
        <v>6.9028992176714196E-3</v>
      </c>
      <c r="AK616" s="4">
        <v>2.5531952782341999E-5</v>
      </c>
      <c r="AL616">
        <v>13.973469778319799</v>
      </c>
      <c r="AM616">
        <v>13.7717967765326</v>
      </c>
      <c r="AN616">
        <v>10.6297769197714</v>
      </c>
      <c r="AO616">
        <v>14.040906334565101</v>
      </c>
      <c r="AP616">
        <v>13.7717967765326</v>
      </c>
      <c r="AQ616">
        <v>10.6297769197714</v>
      </c>
      <c r="AR616">
        <v>6.7139244985121902</v>
      </c>
      <c r="AS616">
        <v>0</v>
      </c>
      <c r="AT616">
        <v>0</v>
      </c>
    </row>
    <row r="617" spans="1:46" x14ac:dyDescent="0.25">
      <c r="A617">
        <v>618</v>
      </c>
      <c r="B617" t="s">
        <v>814</v>
      </c>
      <c r="C617">
        <v>100</v>
      </c>
      <c r="D617">
        <v>1000</v>
      </c>
      <c r="E617">
        <v>1000</v>
      </c>
      <c r="F617" t="s">
        <v>59</v>
      </c>
      <c r="G617" t="s">
        <v>59</v>
      </c>
      <c r="H617" t="s">
        <v>59</v>
      </c>
      <c r="I617" t="s">
        <v>59</v>
      </c>
      <c r="J617">
        <v>10</v>
      </c>
      <c r="K617">
        <v>10</v>
      </c>
      <c r="L617">
        <v>0</v>
      </c>
      <c r="M617">
        <v>1</v>
      </c>
      <c r="N617">
        <v>10</v>
      </c>
      <c r="O617">
        <v>0</v>
      </c>
      <c r="P617" t="s">
        <v>62</v>
      </c>
      <c r="Q617" t="s">
        <v>65</v>
      </c>
      <c r="R617" t="s">
        <v>59</v>
      </c>
      <c r="S617" t="s">
        <v>59</v>
      </c>
      <c r="T617">
        <v>0.15232397606994899</v>
      </c>
      <c r="U617">
        <v>0.15232397606994899</v>
      </c>
      <c r="V617">
        <v>0</v>
      </c>
      <c r="W617">
        <v>-999</v>
      </c>
      <c r="X617">
        <v>17.668506369522699</v>
      </c>
      <c r="Y617">
        <v>15.334698952547599</v>
      </c>
      <c r="Z617">
        <v>14.2371659462605</v>
      </c>
      <c r="AA617">
        <v>5.0726118087768501</v>
      </c>
      <c r="AB617">
        <v>28.506080627441399</v>
      </c>
      <c r="AC617">
        <v>8.5175396712540596</v>
      </c>
      <c r="AD617">
        <v>8.2930239172373899</v>
      </c>
      <c r="AE617">
        <v>7.42904478475588</v>
      </c>
      <c r="AF617">
        <v>0.36382880809940099</v>
      </c>
      <c r="AG617">
        <v>5.3042961905628502E-2</v>
      </c>
      <c r="AH617">
        <v>0.360423377818683</v>
      </c>
      <c r="AI617">
        <v>2.84416315763815E-2</v>
      </c>
      <c r="AJ617">
        <v>5.2922227335480902E-2</v>
      </c>
      <c r="AK617">
        <v>1.6628771270604901E-4</v>
      </c>
      <c r="AL617">
        <v>15.8755738620332</v>
      </c>
      <c r="AM617">
        <v>13.0751965032113</v>
      </c>
      <c r="AN617">
        <v>9.9881580731211699</v>
      </c>
      <c r="AO617">
        <v>15.9137025396686</v>
      </c>
      <c r="AP617">
        <v>13.0751965032113</v>
      </c>
      <c r="AQ617">
        <v>9.9881580731211699</v>
      </c>
      <c r="AR617">
        <v>11.7710217145773</v>
      </c>
      <c r="AS617">
        <v>0</v>
      </c>
      <c r="AT617">
        <v>0</v>
      </c>
    </row>
    <row r="618" spans="1:46" x14ac:dyDescent="0.25">
      <c r="A618">
        <v>619</v>
      </c>
      <c r="B618" t="s">
        <v>815</v>
      </c>
      <c r="C618">
        <v>1000</v>
      </c>
      <c r="D618">
        <v>3300</v>
      </c>
      <c r="E618">
        <v>3300</v>
      </c>
      <c r="F618" t="s">
        <v>59</v>
      </c>
      <c r="G618" t="s">
        <v>59</v>
      </c>
      <c r="H618" t="s">
        <v>59</v>
      </c>
      <c r="I618" t="s">
        <v>59</v>
      </c>
      <c r="J618">
        <v>10</v>
      </c>
      <c r="K618">
        <v>10</v>
      </c>
      <c r="L618">
        <v>0</v>
      </c>
      <c r="M618">
        <v>25</v>
      </c>
      <c r="N618">
        <v>0</v>
      </c>
      <c r="O618">
        <v>0</v>
      </c>
      <c r="P618" t="s">
        <v>62</v>
      </c>
      <c r="Q618" t="s">
        <v>61</v>
      </c>
      <c r="R618" t="s">
        <v>59</v>
      </c>
      <c r="S618" t="s">
        <v>59</v>
      </c>
      <c r="T618">
        <v>0.113575701794753</v>
      </c>
      <c r="U618">
        <v>0.113575701794753</v>
      </c>
      <c r="V618">
        <v>0</v>
      </c>
      <c r="W618">
        <v>-999</v>
      </c>
      <c r="X618">
        <v>17.326438256907501</v>
      </c>
      <c r="Y618">
        <v>14.9132136007249</v>
      </c>
      <c r="Z618">
        <v>13.5544005840196</v>
      </c>
      <c r="AA618">
        <v>4.0073680877685502</v>
      </c>
      <c r="AB618">
        <v>29.0215129852294</v>
      </c>
      <c r="AC618">
        <v>10.2621991464305</v>
      </c>
      <c r="AD618">
        <v>9.5826419239178104</v>
      </c>
      <c r="AE618">
        <v>7.4293836348647302</v>
      </c>
      <c r="AF618">
        <v>0.36382880809940099</v>
      </c>
      <c r="AG618">
        <v>7.7102704832370597E-2</v>
      </c>
      <c r="AH618">
        <v>0.36382880809940099</v>
      </c>
      <c r="AI618">
        <v>6.0148870056255903E-2</v>
      </c>
      <c r="AJ618">
        <v>0.35057524160147202</v>
      </c>
      <c r="AK618">
        <v>3.4595785543757897E-2</v>
      </c>
      <c r="AL618">
        <v>43.415024587973299</v>
      </c>
      <c r="AM618">
        <v>32.518159924929797</v>
      </c>
      <c r="AN618">
        <v>23.897437635423699</v>
      </c>
      <c r="AO618">
        <v>47.322104261691898</v>
      </c>
      <c r="AP618">
        <v>32.997567755475799</v>
      </c>
      <c r="AQ618">
        <v>23.875237239476899</v>
      </c>
      <c r="AR618">
        <v>30.609340224309001</v>
      </c>
      <c r="AS618">
        <v>29.789718043701399</v>
      </c>
      <c r="AT618">
        <v>24.292451577097999</v>
      </c>
    </row>
    <row r="619" spans="1:46" x14ac:dyDescent="0.25">
      <c r="A619">
        <v>620</v>
      </c>
      <c r="B619" t="s">
        <v>99</v>
      </c>
      <c r="C619">
        <v>1</v>
      </c>
      <c r="D619">
        <v>100</v>
      </c>
      <c r="E619">
        <v>100</v>
      </c>
      <c r="F619" t="s">
        <v>59</v>
      </c>
      <c r="G619" t="s">
        <v>59</v>
      </c>
      <c r="H619" t="s">
        <v>59</v>
      </c>
      <c r="I619" t="s">
        <v>59</v>
      </c>
      <c r="J619">
        <v>10</v>
      </c>
      <c r="K619">
        <v>10</v>
      </c>
      <c r="L619">
        <v>0</v>
      </c>
      <c r="M619">
        <v>25</v>
      </c>
      <c r="N619">
        <v>25</v>
      </c>
      <c r="O619">
        <v>0</v>
      </c>
      <c r="P619" t="s">
        <v>62</v>
      </c>
      <c r="Q619" t="s">
        <v>65</v>
      </c>
      <c r="R619" t="s">
        <v>59</v>
      </c>
      <c r="S619" t="s">
        <v>59</v>
      </c>
      <c r="T619">
        <v>0.24444444444444399</v>
      </c>
      <c r="U619">
        <v>0.24444444444444399</v>
      </c>
      <c r="V619">
        <v>21.4252447400774</v>
      </c>
      <c r="W619">
        <v>-999</v>
      </c>
      <c r="X619">
        <v>17.165776123235201</v>
      </c>
      <c r="Y619">
        <v>9.9785835054185608</v>
      </c>
      <c r="Z619">
        <v>4.1581532478332504</v>
      </c>
      <c r="AA619">
        <v>4.91359043121337</v>
      </c>
      <c r="AB619">
        <v>27.279617309570298</v>
      </c>
      <c r="AC619">
        <v>8.8464526070488798</v>
      </c>
      <c r="AD619">
        <v>8.6127471076117601</v>
      </c>
      <c r="AE619">
        <v>7.1740555572509699</v>
      </c>
      <c r="AF619">
        <v>0.26419753086419701</v>
      </c>
      <c r="AG619">
        <v>7.9417638683024705E-2</v>
      </c>
      <c r="AH619">
        <v>6.1728395061728301E-2</v>
      </c>
      <c r="AI619">
        <v>1.1932235661847999E-2</v>
      </c>
      <c r="AJ619">
        <v>0</v>
      </c>
      <c r="AK619">
        <v>0</v>
      </c>
      <c r="AL619">
        <v>13.5095672041375</v>
      </c>
      <c r="AM619">
        <v>11.407077619356899</v>
      </c>
      <c r="AN619">
        <v>8.3117509027627801</v>
      </c>
      <c r="AO619">
        <v>13.477181524688399</v>
      </c>
      <c r="AP619">
        <v>11.443751636133999</v>
      </c>
      <c r="AQ619">
        <v>8.3115539674575505</v>
      </c>
      <c r="AR619">
        <v>13.664555812930001</v>
      </c>
      <c r="AS619">
        <v>11.2937215675007</v>
      </c>
      <c r="AT619">
        <v>8.3125386439836895</v>
      </c>
    </row>
    <row r="620" spans="1:46" x14ac:dyDescent="0.25">
      <c r="A620">
        <v>621</v>
      </c>
      <c r="B620" t="s">
        <v>816</v>
      </c>
      <c r="C620">
        <v>100</v>
      </c>
      <c r="D620">
        <v>1000</v>
      </c>
      <c r="E620">
        <v>1000</v>
      </c>
      <c r="F620" t="s">
        <v>59</v>
      </c>
      <c r="G620" t="s">
        <v>59</v>
      </c>
      <c r="H620" t="s">
        <v>59</v>
      </c>
      <c r="I620" t="s">
        <v>59</v>
      </c>
      <c r="J620">
        <v>4</v>
      </c>
      <c r="K620">
        <v>10</v>
      </c>
      <c r="L620">
        <v>0</v>
      </c>
      <c r="M620">
        <v>50</v>
      </c>
      <c r="N620">
        <v>0</v>
      </c>
      <c r="O620">
        <v>0</v>
      </c>
      <c r="P620" t="s">
        <v>62</v>
      </c>
      <c r="Q620" t="s">
        <v>65</v>
      </c>
      <c r="R620" t="s">
        <v>59</v>
      </c>
      <c r="S620" t="s">
        <v>59</v>
      </c>
      <c r="T620">
        <v>0.26553321283325798</v>
      </c>
      <c r="U620">
        <v>0.26553321283325798</v>
      </c>
      <c r="V620">
        <v>0</v>
      </c>
      <c r="W620">
        <v>-999</v>
      </c>
      <c r="X620">
        <v>16.708084127130501</v>
      </c>
      <c r="Y620">
        <v>16.075006750632699</v>
      </c>
      <c r="Z620">
        <v>15.716126339069501</v>
      </c>
      <c r="AA620">
        <v>4.4794778823852504</v>
      </c>
      <c r="AB620">
        <v>27.095289230346602</v>
      </c>
      <c r="AC620">
        <v>8.6033962618641997</v>
      </c>
      <c r="AD620">
        <v>8.5647499390852708</v>
      </c>
      <c r="AE620">
        <v>8.4786652212815596</v>
      </c>
      <c r="AF620">
        <v>1.12968820605512E-4</v>
      </c>
      <c r="AG620" s="4">
        <v>1.2859285174575601E-8</v>
      </c>
      <c r="AH620">
        <v>0</v>
      </c>
      <c r="AI620">
        <v>0</v>
      </c>
      <c r="AJ620">
        <v>0</v>
      </c>
      <c r="AK620">
        <v>0</v>
      </c>
      <c r="AL620">
        <v>16.230865763469701</v>
      </c>
      <c r="AM620">
        <v>16.838896293502501</v>
      </c>
      <c r="AN620">
        <v>17.117322480282802</v>
      </c>
      <c r="AO620">
        <v>20.006818566291098</v>
      </c>
      <c r="AP620">
        <v>21.010821489342501</v>
      </c>
      <c r="AQ620">
        <v>21.588084795616499</v>
      </c>
      <c r="AR620">
        <v>11.9565453941872</v>
      </c>
      <c r="AS620">
        <v>12.7664849096734</v>
      </c>
      <c r="AT620">
        <v>13.104197252345401</v>
      </c>
    </row>
    <row r="621" spans="1:46" x14ac:dyDescent="0.25">
      <c r="A621">
        <v>622</v>
      </c>
      <c r="B621" t="s">
        <v>817</v>
      </c>
      <c r="C621">
        <v>10000</v>
      </c>
      <c r="D621">
        <v>10000</v>
      </c>
      <c r="E621">
        <v>10000</v>
      </c>
      <c r="F621" t="s">
        <v>59</v>
      </c>
      <c r="G621" t="s">
        <v>59</v>
      </c>
      <c r="H621" t="s">
        <v>59</v>
      </c>
      <c r="I621" t="s">
        <v>59</v>
      </c>
      <c r="J621">
        <v>10</v>
      </c>
      <c r="K621">
        <v>10</v>
      </c>
      <c r="L621">
        <v>0</v>
      </c>
      <c r="M621">
        <v>25</v>
      </c>
      <c r="N621">
        <v>0</v>
      </c>
      <c r="O621">
        <v>0</v>
      </c>
      <c r="P621" t="s">
        <v>62</v>
      </c>
      <c r="Q621" t="s">
        <v>61</v>
      </c>
      <c r="R621" t="s">
        <v>59</v>
      </c>
      <c r="S621" t="s">
        <v>59</v>
      </c>
      <c r="T621">
        <v>0.113391624482282</v>
      </c>
      <c r="U621">
        <v>0.113391624482282</v>
      </c>
      <c r="V621">
        <v>0</v>
      </c>
      <c r="W621">
        <v>-999</v>
      </c>
      <c r="X621">
        <v>17.027131612982199</v>
      </c>
      <c r="Y621">
        <v>14.753167355192099</v>
      </c>
      <c r="Z621">
        <v>12.8266468818034</v>
      </c>
      <c r="AA621">
        <v>4.0754542350768999</v>
      </c>
      <c r="AB621">
        <v>28.889104843139599</v>
      </c>
      <c r="AC621">
        <v>10.1007193821232</v>
      </c>
      <c r="AD621">
        <v>10.1854926848722</v>
      </c>
      <c r="AE621">
        <v>7.8019685491509296</v>
      </c>
      <c r="AF621">
        <v>0.36382880809940099</v>
      </c>
      <c r="AG621">
        <v>6.9733431036303306E-2</v>
      </c>
      <c r="AH621">
        <v>0.36382880809940099</v>
      </c>
      <c r="AI621">
        <v>5.59969156095479E-2</v>
      </c>
      <c r="AJ621">
        <v>0.30915784629544402</v>
      </c>
      <c r="AK621">
        <v>2.7383873218075699E-2</v>
      </c>
      <c r="AL621">
        <v>38.010643798009802</v>
      </c>
      <c r="AM621">
        <v>33.818170255791202</v>
      </c>
      <c r="AN621">
        <v>24.228644686933102</v>
      </c>
      <c r="AO621">
        <v>43.055911264207602</v>
      </c>
      <c r="AP621">
        <v>34.749042368837301</v>
      </c>
      <c r="AQ621">
        <v>24.267694601628001</v>
      </c>
      <c r="AR621">
        <v>21.474481728680399</v>
      </c>
      <c r="AS621">
        <v>28.520320914428002</v>
      </c>
      <c r="AT621">
        <v>23.533825515119702</v>
      </c>
    </row>
    <row r="622" spans="1:46" x14ac:dyDescent="0.25">
      <c r="A622">
        <v>623</v>
      </c>
      <c r="B622" t="s">
        <v>818</v>
      </c>
      <c r="C622">
        <v>100</v>
      </c>
      <c r="D622">
        <v>1000</v>
      </c>
      <c r="E622">
        <v>1000</v>
      </c>
      <c r="F622" t="s">
        <v>59</v>
      </c>
      <c r="G622" t="s">
        <v>59</v>
      </c>
      <c r="H622" t="s">
        <v>59</v>
      </c>
      <c r="I622" t="s">
        <v>59</v>
      </c>
      <c r="J622">
        <v>4</v>
      </c>
      <c r="K622">
        <v>10</v>
      </c>
      <c r="L622">
        <v>0</v>
      </c>
      <c r="M622">
        <v>90</v>
      </c>
      <c r="N622">
        <v>25</v>
      </c>
      <c r="O622">
        <v>0</v>
      </c>
      <c r="P622" t="s">
        <v>60</v>
      </c>
      <c r="Q622" t="s">
        <v>65</v>
      </c>
      <c r="R622" t="s">
        <v>59</v>
      </c>
      <c r="S622" t="s">
        <v>59</v>
      </c>
      <c r="T622">
        <v>0.51101446000903705</v>
      </c>
      <c r="U622">
        <v>0.51101446000903705</v>
      </c>
      <c r="V622">
        <v>39.217518614089798</v>
      </c>
      <c r="W622">
        <v>-999</v>
      </c>
      <c r="X622">
        <v>13.230808510157599</v>
      </c>
      <c r="Y622">
        <v>12.241920921021</v>
      </c>
      <c r="Z622">
        <v>11.8783183434197</v>
      </c>
      <c r="AA622">
        <v>1.16435778141021</v>
      </c>
      <c r="AB622">
        <v>21.7003459930419</v>
      </c>
      <c r="AC622">
        <v>11.4187346263218</v>
      </c>
      <c r="AD622">
        <v>11.6327105126341</v>
      </c>
      <c r="AE622">
        <v>11.6069603124594</v>
      </c>
      <c r="AF622">
        <v>0</v>
      </c>
      <c r="AG622">
        <v>0</v>
      </c>
      <c r="AH622">
        <v>0</v>
      </c>
      <c r="AI622">
        <v>0</v>
      </c>
      <c r="AJ622">
        <v>0</v>
      </c>
      <c r="AK622">
        <v>0</v>
      </c>
      <c r="AL622">
        <v>15.7153627402033</v>
      </c>
      <c r="AM622">
        <v>18.3932553086089</v>
      </c>
      <c r="AN622">
        <v>19.847385314980102</v>
      </c>
      <c r="AO622">
        <v>16.048296679982499</v>
      </c>
      <c r="AP622">
        <v>18.805137366916099</v>
      </c>
      <c r="AQ622">
        <v>0</v>
      </c>
      <c r="AR622">
        <v>15.654084369264799</v>
      </c>
      <c r="AS622">
        <v>18.390947846097301</v>
      </c>
      <c r="AT622">
        <v>19.847385314980102</v>
      </c>
    </row>
    <row r="623" spans="1:46" x14ac:dyDescent="0.25">
      <c r="A623">
        <v>624</v>
      </c>
      <c r="B623" t="s">
        <v>819</v>
      </c>
      <c r="C623">
        <v>10</v>
      </c>
      <c r="D623">
        <v>330</v>
      </c>
      <c r="E623">
        <v>330</v>
      </c>
      <c r="F623" t="s">
        <v>59</v>
      </c>
      <c r="G623" t="s">
        <v>59</v>
      </c>
      <c r="H623" t="s">
        <v>59</v>
      </c>
      <c r="I623" t="s">
        <v>59</v>
      </c>
      <c r="J623">
        <v>10</v>
      </c>
      <c r="K623">
        <v>10</v>
      </c>
      <c r="L623">
        <v>0</v>
      </c>
      <c r="M623">
        <v>90</v>
      </c>
      <c r="N623">
        <v>0</v>
      </c>
      <c r="O623">
        <v>0</v>
      </c>
      <c r="P623" t="s">
        <v>60</v>
      </c>
      <c r="Q623" t="s">
        <v>65</v>
      </c>
      <c r="R623" t="s">
        <v>59</v>
      </c>
      <c r="S623" t="s">
        <v>59</v>
      </c>
      <c r="T623">
        <v>1.3828425096030701E-2</v>
      </c>
      <c r="U623">
        <v>1.3828425096030701E-2</v>
      </c>
      <c r="V623">
        <v>0</v>
      </c>
      <c r="W623">
        <v>-999</v>
      </c>
      <c r="X623">
        <v>18.4640887696367</v>
      </c>
      <c r="Y623">
        <v>13.8579500239272</v>
      </c>
      <c r="Z623">
        <v>11.6188439293086</v>
      </c>
      <c r="AA623">
        <v>4.9269199371337802</v>
      </c>
      <c r="AB623">
        <v>27.9446620941162</v>
      </c>
      <c r="AC623">
        <v>7.4514407098064304</v>
      </c>
      <c r="AD623">
        <v>7.5387538048281399</v>
      </c>
      <c r="AE623">
        <v>7.4954421285172499</v>
      </c>
      <c r="AF623">
        <v>0.205633802816901</v>
      </c>
      <c r="AG623">
        <v>2.9598030012945201E-2</v>
      </c>
      <c r="AH623">
        <v>0</v>
      </c>
      <c r="AI623">
        <v>0</v>
      </c>
      <c r="AJ623">
        <v>0</v>
      </c>
      <c r="AK623">
        <v>0</v>
      </c>
      <c r="AL623">
        <v>0.71616706979323996</v>
      </c>
      <c r="AM623">
        <v>0.38088002541423399</v>
      </c>
      <c r="AN623">
        <v>0.27949574979747899</v>
      </c>
      <c r="AO623">
        <v>1.73462145930033</v>
      </c>
      <c r="AP623">
        <v>0</v>
      </c>
      <c r="AQ623">
        <v>0</v>
      </c>
      <c r="AR623">
        <v>0.47206133516534898</v>
      </c>
      <c r="AS623">
        <v>0.38088002541423399</v>
      </c>
      <c r="AT623">
        <v>0.27949574979747899</v>
      </c>
    </row>
    <row r="624" spans="1:46" x14ac:dyDescent="0.25">
      <c r="A624">
        <v>625</v>
      </c>
      <c r="B624" t="s">
        <v>820</v>
      </c>
      <c r="C624">
        <v>10000</v>
      </c>
      <c r="D624">
        <v>10000</v>
      </c>
      <c r="E624">
        <v>10000</v>
      </c>
      <c r="F624" t="s">
        <v>59</v>
      </c>
      <c r="G624" t="s">
        <v>59</v>
      </c>
      <c r="H624" t="s">
        <v>59</v>
      </c>
      <c r="I624" t="s">
        <v>59</v>
      </c>
      <c r="J624">
        <v>4</v>
      </c>
      <c r="K624">
        <v>10</v>
      </c>
      <c r="L624">
        <v>0</v>
      </c>
      <c r="M624">
        <v>0</v>
      </c>
      <c r="N624">
        <v>0</v>
      </c>
      <c r="O624">
        <v>0</v>
      </c>
      <c r="P624" t="s">
        <v>62</v>
      </c>
      <c r="Q624" t="s">
        <v>61</v>
      </c>
      <c r="R624" t="s">
        <v>59</v>
      </c>
      <c r="S624" t="s">
        <v>59</v>
      </c>
      <c r="T624">
        <v>0.44560551287844502</v>
      </c>
      <c r="U624">
        <v>0.44560551287844502</v>
      </c>
      <c r="V624">
        <v>92.145221187903502</v>
      </c>
      <c r="W624">
        <v>-999</v>
      </c>
      <c r="X624">
        <v>17.126480068063699</v>
      </c>
      <c r="Y624">
        <v>17.089518836613799</v>
      </c>
      <c r="Z624">
        <v>16.675880479614701</v>
      </c>
      <c r="AA624">
        <v>1.6171228885650599</v>
      </c>
      <c r="AB624">
        <v>29.2681484222412</v>
      </c>
      <c r="AC624">
        <v>8.9775980812793197</v>
      </c>
      <c r="AD624">
        <v>9.2399523521642895</v>
      </c>
      <c r="AE624">
        <v>9.0903966120169795</v>
      </c>
      <c r="AF624">
        <v>9.7379123361952105E-2</v>
      </c>
      <c r="AG624">
        <v>4.1733524296754898E-4</v>
      </c>
      <c r="AH624">
        <v>0</v>
      </c>
      <c r="AI624">
        <v>0</v>
      </c>
      <c r="AJ624">
        <v>0</v>
      </c>
      <c r="AK624">
        <v>0</v>
      </c>
      <c r="AL624">
        <v>44.834267994125099</v>
      </c>
      <c r="AM624">
        <v>43.710143471486099</v>
      </c>
      <c r="AN624">
        <v>41.245542577079298</v>
      </c>
      <c r="AO624">
        <v>44.834267994125099</v>
      </c>
      <c r="AP624">
        <v>43.710143471486099</v>
      </c>
      <c r="AQ624">
        <v>41.245542577079298</v>
      </c>
      <c r="AR624">
        <v>0</v>
      </c>
      <c r="AS624">
        <v>0</v>
      </c>
      <c r="AT624">
        <v>0</v>
      </c>
    </row>
    <row r="625" spans="1:46" x14ac:dyDescent="0.25">
      <c r="A625">
        <v>626</v>
      </c>
      <c r="B625" t="s">
        <v>821</v>
      </c>
      <c r="C625">
        <v>100</v>
      </c>
      <c r="D625">
        <v>1000</v>
      </c>
      <c r="E625">
        <v>1000</v>
      </c>
      <c r="F625" t="s">
        <v>59</v>
      </c>
      <c r="G625" t="s">
        <v>59</v>
      </c>
      <c r="H625" t="s">
        <v>59</v>
      </c>
      <c r="I625" t="s">
        <v>59</v>
      </c>
      <c r="J625">
        <v>10</v>
      </c>
      <c r="K625">
        <v>10</v>
      </c>
      <c r="L625">
        <v>0</v>
      </c>
      <c r="M625">
        <v>50</v>
      </c>
      <c r="N625">
        <v>25</v>
      </c>
      <c r="O625">
        <v>0</v>
      </c>
      <c r="P625" t="s">
        <v>60</v>
      </c>
      <c r="Q625" t="s">
        <v>65</v>
      </c>
      <c r="R625" t="s">
        <v>59</v>
      </c>
      <c r="S625" t="s">
        <v>59</v>
      </c>
      <c r="T625">
        <v>0.206534744592728</v>
      </c>
      <c r="U625">
        <v>0.206534744592728</v>
      </c>
      <c r="V625">
        <v>21.894979343639498</v>
      </c>
      <c r="W625">
        <v>-999</v>
      </c>
      <c r="X625">
        <v>17.922178097271502</v>
      </c>
      <c r="Y625">
        <v>14.7641539195834</v>
      </c>
      <c r="Z625">
        <v>13.1040461583968</v>
      </c>
      <c r="AA625">
        <v>3.9742350578308101</v>
      </c>
      <c r="AB625">
        <v>28.866399765014599</v>
      </c>
      <c r="AC625">
        <v>9.2397748303753495</v>
      </c>
      <c r="AD625">
        <v>9.4892515968774198</v>
      </c>
      <c r="AE625">
        <v>8.3314667482988494</v>
      </c>
      <c r="AF625">
        <v>0.295536125172572</v>
      </c>
      <c r="AG625">
        <v>3.3360015998786297E-2</v>
      </c>
      <c r="AH625">
        <v>0.211504832029452</v>
      </c>
      <c r="AI625">
        <v>1.4539184661151E-2</v>
      </c>
      <c r="AJ625">
        <v>8.92774965485503E-3</v>
      </c>
      <c r="AK625" s="4">
        <v>1.62390345024258E-5</v>
      </c>
      <c r="AL625">
        <v>14.222238607455299</v>
      </c>
      <c r="AM625">
        <v>17.511197380660001</v>
      </c>
      <c r="AN625">
        <v>12.038715541101899</v>
      </c>
      <c r="AO625">
        <v>13.872463181958601</v>
      </c>
      <c r="AP625">
        <v>20.328936240172599</v>
      </c>
      <c r="AQ625">
        <v>12.135513361094301</v>
      </c>
      <c r="AR625">
        <v>14.6205557012543</v>
      </c>
      <c r="AS625">
        <v>14.7438753198266</v>
      </c>
      <c r="AT625">
        <v>11.945062776632801</v>
      </c>
    </row>
    <row r="626" spans="1:46" x14ac:dyDescent="0.25">
      <c r="A626">
        <v>627</v>
      </c>
      <c r="B626" t="s">
        <v>822</v>
      </c>
      <c r="C626">
        <v>100</v>
      </c>
      <c r="D626">
        <v>1000</v>
      </c>
      <c r="E626">
        <v>1000</v>
      </c>
      <c r="F626" t="s">
        <v>59</v>
      </c>
      <c r="G626" t="s">
        <v>59</v>
      </c>
      <c r="H626" t="s">
        <v>59</v>
      </c>
      <c r="I626" t="s">
        <v>59</v>
      </c>
      <c r="J626">
        <v>4</v>
      </c>
      <c r="K626">
        <v>10</v>
      </c>
      <c r="L626">
        <v>0</v>
      </c>
      <c r="M626">
        <v>10</v>
      </c>
      <c r="N626">
        <v>0</v>
      </c>
      <c r="O626">
        <v>0</v>
      </c>
      <c r="P626" t="s">
        <v>60</v>
      </c>
      <c r="Q626" t="s">
        <v>61</v>
      </c>
      <c r="R626" t="s">
        <v>59</v>
      </c>
      <c r="S626" t="s">
        <v>59</v>
      </c>
      <c r="T626">
        <v>0.54569588793492996</v>
      </c>
      <c r="U626">
        <v>0.54569588793492996</v>
      </c>
      <c r="V626">
        <v>0</v>
      </c>
      <c r="W626">
        <v>-999</v>
      </c>
      <c r="X626">
        <v>17.048878982171601</v>
      </c>
      <c r="Y626">
        <v>16.674506887862702</v>
      </c>
      <c r="Z626">
        <v>16.271501485737499</v>
      </c>
      <c r="AA626">
        <v>5.4693226814270002</v>
      </c>
      <c r="AB626">
        <v>27.595218658447202</v>
      </c>
      <c r="AC626">
        <v>8.5888165350257601</v>
      </c>
      <c r="AD626">
        <v>8.6568301226545898</v>
      </c>
      <c r="AE626">
        <v>8.4978212934311994</v>
      </c>
      <c r="AF626">
        <v>0.26694532309082603</v>
      </c>
      <c r="AG626">
        <v>2.9200221915312301E-3</v>
      </c>
      <c r="AH626">
        <v>5.8630817894261097E-2</v>
      </c>
      <c r="AI626" s="4">
        <v>5.3070270236036698E-5</v>
      </c>
      <c r="AJ626">
        <v>0</v>
      </c>
      <c r="AK626">
        <v>0</v>
      </c>
      <c r="AL626">
        <v>20.167629196454101</v>
      </c>
      <c r="AM626">
        <v>23.392853803050802</v>
      </c>
      <c r="AN626">
        <v>27.346014812279499</v>
      </c>
      <c r="AO626">
        <v>21.244308940645102</v>
      </c>
      <c r="AP626">
        <v>23.465590649247499</v>
      </c>
      <c r="AQ626">
        <v>27.346014812279499</v>
      </c>
      <c r="AR626">
        <v>9.7337182455016702</v>
      </c>
      <c r="AS626">
        <v>12.2745073129842</v>
      </c>
      <c r="AT626">
        <v>0</v>
      </c>
    </row>
    <row r="627" spans="1:46" x14ac:dyDescent="0.25">
      <c r="A627">
        <v>628</v>
      </c>
      <c r="B627" t="s">
        <v>179</v>
      </c>
      <c r="C627">
        <v>1</v>
      </c>
      <c r="D627">
        <v>100</v>
      </c>
      <c r="E627">
        <v>100</v>
      </c>
      <c r="F627" t="s">
        <v>59</v>
      </c>
      <c r="G627" t="s">
        <v>59</v>
      </c>
      <c r="H627" t="s">
        <v>59</v>
      </c>
      <c r="I627" t="s">
        <v>59</v>
      </c>
      <c r="J627">
        <v>2</v>
      </c>
      <c r="K627">
        <v>10</v>
      </c>
      <c r="L627">
        <v>0</v>
      </c>
      <c r="M627">
        <v>50</v>
      </c>
      <c r="N627">
        <v>0</v>
      </c>
      <c r="O627">
        <v>0</v>
      </c>
      <c r="P627" t="s">
        <v>60</v>
      </c>
      <c r="Q627" t="s">
        <v>61</v>
      </c>
      <c r="R627" t="s">
        <v>59</v>
      </c>
      <c r="S627" t="s">
        <v>59</v>
      </c>
      <c r="T627">
        <v>0.47530864197530798</v>
      </c>
      <c r="U627">
        <v>0.47530864197530798</v>
      </c>
      <c r="V627">
        <v>0</v>
      </c>
      <c r="W627">
        <v>-999</v>
      </c>
      <c r="X627">
        <v>16.537152419855499</v>
      </c>
      <c r="Y627">
        <v>16.4546072033868</v>
      </c>
      <c r="Z627">
        <v>16.319548263549802</v>
      </c>
      <c r="AA627">
        <v>6.0516481399536097</v>
      </c>
      <c r="AB627">
        <v>26.8647766113281</v>
      </c>
      <c r="AC627">
        <v>8.9435658631501305</v>
      </c>
      <c r="AD627">
        <v>8.8967392271843497</v>
      </c>
      <c r="AE627">
        <v>8.7812487411499003</v>
      </c>
      <c r="AF627">
        <v>0.58024691358024605</v>
      </c>
      <c r="AG627">
        <v>3.4180034710853097E-2</v>
      </c>
      <c r="AH627">
        <v>0.58024691358024605</v>
      </c>
      <c r="AI627">
        <v>2.3054167912858999E-3</v>
      </c>
      <c r="AJ627">
        <v>0</v>
      </c>
      <c r="AK627">
        <v>0</v>
      </c>
      <c r="AL627">
        <v>52.208204002801502</v>
      </c>
      <c r="AM627">
        <v>52.230880259537201</v>
      </c>
      <c r="AN627">
        <v>50.005202024166401</v>
      </c>
      <c r="AO627">
        <v>58.553951508547399</v>
      </c>
      <c r="AP627">
        <v>59.786397462490498</v>
      </c>
      <c r="AQ627">
        <v>60.939975681838398</v>
      </c>
      <c r="AR627">
        <v>40.829622268360502</v>
      </c>
      <c r="AS627">
        <v>41.167444355212702</v>
      </c>
      <c r="AT627">
        <v>41.413594150281199</v>
      </c>
    </row>
    <row r="628" spans="1:46" x14ac:dyDescent="0.25">
      <c r="A628">
        <v>629</v>
      </c>
      <c r="B628" t="s">
        <v>823</v>
      </c>
      <c r="C628">
        <v>10000</v>
      </c>
      <c r="D628">
        <v>10000</v>
      </c>
      <c r="E628">
        <v>10000</v>
      </c>
      <c r="F628" t="s">
        <v>59</v>
      </c>
      <c r="G628" t="s">
        <v>59</v>
      </c>
      <c r="H628" t="s">
        <v>59</v>
      </c>
      <c r="I628" t="s">
        <v>59</v>
      </c>
      <c r="J628">
        <v>10</v>
      </c>
      <c r="K628">
        <v>10</v>
      </c>
      <c r="L628">
        <v>0</v>
      </c>
      <c r="M628">
        <v>1</v>
      </c>
      <c r="N628">
        <v>25</v>
      </c>
      <c r="O628">
        <v>0</v>
      </c>
      <c r="P628" t="s">
        <v>62</v>
      </c>
      <c r="Q628" t="s">
        <v>65</v>
      </c>
      <c r="R628" t="s">
        <v>59</v>
      </c>
      <c r="S628" t="s">
        <v>59</v>
      </c>
      <c r="T628">
        <v>0.15227795674183101</v>
      </c>
      <c r="U628">
        <v>0.15227795674183101</v>
      </c>
      <c r="V628">
        <v>0</v>
      </c>
      <c r="W628">
        <v>-999</v>
      </c>
      <c r="X628">
        <v>17.1302550325073</v>
      </c>
      <c r="Y628">
        <v>15.3231621563374</v>
      </c>
      <c r="Z628">
        <v>13.952865707327399</v>
      </c>
      <c r="AA628">
        <v>4.5369906425476003</v>
      </c>
      <c r="AB628">
        <v>28.295362472534102</v>
      </c>
      <c r="AC628">
        <v>8.55577279519661</v>
      </c>
      <c r="AD628">
        <v>8.8414298892618994</v>
      </c>
      <c r="AE628">
        <v>8.1155440566736594</v>
      </c>
      <c r="AF628">
        <v>0.35655775425678699</v>
      </c>
      <c r="AG628">
        <v>2.8467226374960099E-2</v>
      </c>
      <c r="AH628">
        <v>0.25669581224114102</v>
      </c>
      <c r="AI628">
        <v>7.2014564852881302E-3</v>
      </c>
      <c r="AJ628">
        <v>6.9028992176714196E-3</v>
      </c>
      <c r="AK628" s="4">
        <v>2.5531952782341999E-5</v>
      </c>
      <c r="AL628">
        <v>13.973469778319799</v>
      </c>
      <c r="AM628">
        <v>13.7717967765326</v>
      </c>
      <c r="AN628">
        <v>10.6297769197714</v>
      </c>
      <c r="AO628">
        <v>14.040906334565101</v>
      </c>
      <c r="AP628">
        <v>13.7717967765326</v>
      </c>
      <c r="AQ628">
        <v>10.6297769197714</v>
      </c>
      <c r="AR628">
        <v>6.7139244985121902</v>
      </c>
      <c r="AS628">
        <v>0</v>
      </c>
      <c r="AT628">
        <v>0</v>
      </c>
    </row>
    <row r="629" spans="1:46" x14ac:dyDescent="0.25">
      <c r="A629">
        <v>630</v>
      </c>
      <c r="B629" t="s">
        <v>824</v>
      </c>
      <c r="C629">
        <v>100</v>
      </c>
      <c r="D629">
        <v>1000</v>
      </c>
      <c r="E629">
        <v>1000</v>
      </c>
      <c r="F629" t="s">
        <v>59</v>
      </c>
      <c r="G629" t="s">
        <v>59</v>
      </c>
      <c r="H629" t="s">
        <v>59</v>
      </c>
      <c r="I629" t="s">
        <v>59</v>
      </c>
      <c r="J629">
        <v>25</v>
      </c>
      <c r="K629">
        <v>10</v>
      </c>
      <c r="L629">
        <v>0</v>
      </c>
      <c r="M629">
        <v>25</v>
      </c>
      <c r="N629">
        <v>0</v>
      </c>
      <c r="O629">
        <v>0</v>
      </c>
      <c r="P629" t="s">
        <v>60</v>
      </c>
      <c r="Q629" t="s">
        <v>65</v>
      </c>
      <c r="R629" t="s">
        <v>59</v>
      </c>
      <c r="S629" t="s">
        <v>59</v>
      </c>
      <c r="T629">
        <v>6.0929590427979699E-2</v>
      </c>
      <c r="U629">
        <v>6.0929590427979699E-2</v>
      </c>
      <c r="V629">
        <v>0</v>
      </c>
      <c r="W629">
        <v>-999</v>
      </c>
      <c r="X629">
        <v>18.495278094695799</v>
      </c>
      <c r="Y629">
        <v>14.349139810459</v>
      </c>
      <c r="Z629">
        <v>12.842403154635599</v>
      </c>
      <c r="AA629">
        <v>4.2744255065917898</v>
      </c>
      <c r="AB629">
        <v>27.6403274536132</v>
      </c>
      <c r="AC629">
        <v>9.7810478824873499</v>
      </c>
      <c r="AD629">
        <v>8.0506424743465601</v>
      </c>
      <c r="AE629">
        <v>7.2623198797943296</v>
      </c>
      <c r="AF629">
        <v>0.36014726184997697</v>
      </c>
      <c r="AG629">
        <v>9.8211878110228995E-2</v>
      </c>
      <c r="AH629">
        <v>0.36014726184997697</v>
      </c>
      <c r="AI629">
        <v>6.7039951364592398E-2</v>
      </c>
      <c r="AJ629">
        <v>0.20036815462494201</v>
      </c>
      <c r="AK629">
        <v>1.0421269367389401E-2</v>
      </c>
      <c r="AL629">
        <v>17.1733543329726</v>
      </c>
      <c r="AM629">
        <v>6.8581148582359601</v>
      </c>
      <c r="AN629">
        <v>4.26813405848928</v>
      </c>
      <c r="AO629">
        <v>18.515772078697601</v>
      </c>
      <c r="AP629">
        <v>6.8693037485236399</v>
      </c>
      <c r="AQ629">
        <v>4.2715774141494398</v>
      </c>
      <c r="AR629">
        <v>12.7735008947203</v>
      </c>
      <c r="AS629">
        <v>6.7925463962704198</v>
      </c>
      <c r="AT629">
        <v>4.2068660750189002</v>
      </c>
    </row>
    <row r="630" spans="1:46" x14ac:dyDescent="0.25">
      <c r="A630">
        <v>631</v>
      </c>
      <c r="B630" t="s">
        <v>825</v>
      </c>
      <c r="C630">
        <v>10</v>
      </c>
      <c r="D630">
        <v>330</v>
      </c>
      <c r="E630">
        <v>330</v>
      </c>
      <c r="F630" t="s">
        <v>59</v>
      </c>
      <c r="G630" t="s">
        <v>59</v>
      </c>
      <c r="H630" t="s">
        <v>59</v>
      </c>
      <c r="I630" t="s">
        <v>59</v>
      </c>
      <c r="J630">
        <v>2</v>
      </c>
      <c r="K630">
        <v>10</v>
      </c>
      <c r="L630">
        <v>0</v>
      </c>
      <c r="M630">
        <v>25</v>
      </c>
      <c r="N630">
        <v>10</v>
      </c>
      <c r="O630">
        <v>0</v>
      </c>
      <c r="P630" t="s">
        <v>62</v>
      </c>
      <c r="Q630" t="s">
        <v>65</v>
      </c>
      <c r="R630" t="s">
        <v>59</v>
      </c>
      <c r="S630" t="s">
        <v>59</v>
      </c>
      <c r="T630">
        <v>0.69419924337957095</v>
      </c>
      <c r="U630">
        <v>0.69419924337957095</v>
      </c>
      <c r="V630">
        <v>14.288011566976399</v>
      </c>
      <c r="W630">
        <v>-999</v>
      </c>
      <c r="X630">
        <v>15.9635890970314</v>
      </c>
      <c r="Y630">
        <v>15.899115823773</v>
      </c>
      <c r="Z630">
        <v>15.8425196481982</v>
      </c>
      <c r="AA630">
        <v>4.6716651916503897</v>
      </c>
      <c r="AB630">
        <v>26.888582229614201</v>
      </c>
      <c r="AC630">
        <v>8.1926228570156407</v>
      </c>
      <c r="AD630">
        <v>8.1934851039894205</v>
      </c>
      <c r="AE630">
        <v>8.1888716970810798</v>
      </c>
      <c r="AF630">
        <v>0</v>
      </c>
      <c r="AG630">
        <v>0</v>
      </c>
      <c r="AH630">
        <v>0</v>
      </c>
      <c r="AI630">
        <v>0</v>
      </c>
      <c r="AJ630">
        <v>0</v>
      </c>
      <c r="AK630">
        <v>0</v>
      </c>
      <c r="AL630">
        <v>11.3673090975919</v>
      </c>
      <c r="AM630">
        <v>11.634248141843299</v>
      </c>
      <c r="AN630">
        <v>11.8573391483165</v>
      </c>
      <c r="AO630">
        <v>11.3881074755396</v>
      </c>
      <c r="AP630">
        <v>11.6527384770996</v>
      </c>
      <c r="AQ630">
        <v>11.886951519984001</v>
      </c>
      <c r="AR630">
        <v>11.2954495333347</v>
      </c>
      <c r="AS630">
        <v>11.5565493926283</v>
      </c>
      <c r="AT630">
        <v>11.3613319228857</v>
      </c>
    </row>
    <row r="631" spans="1:46" x14ac:dyDescent="0.25">
      <c r="A631">
        <v>632</v>
      </c>
      <c r="B631" t="s">
        <v>826</v>
      </c>
      <c r="C631">
        <v>1000</v>
      </c>
      <c r="D631">
        <v>3300</v>
      </c>
      <c r="E631">
        <v>3300</v>
      </c>
      <c r="F631" t="s">
        <v>59</v>
      </c>
      <c r="G631" t="s">
        <v>59</v>
      </c>
      <c r="H631" t="s">
        <v>59</v>
      </c>
      <c r="I631" t="s">
        <v>59</v>
      </c>
      <c r="J631">
        <v>25</v>
      </c>
      <c r="K631">
        <v>10</v>
      </c>
      <c r="L631">
        <v>0</v>
      </c>
      <c r="M631">
        <v>1</v>
      </c>
      <c r="N631">
        <v>10</v>
      </c>
      <c r="O631">
        <v>0</v>
      </c>
      <c r="P631" t="s">
        <v>62</v>
      </c>
      <c r="Q631" t="s">
        <v>65</v>
      </c>
      <c r="R631" t="s">
        <v>59</v>
      </c>
      <c r="S631" t="s">
        <v>59</v>
      </c>
      <c r="T631">
        <v>6.8890934192360795E-2</v>
      </c>
      <c r="U631">
        <v>6.8890934192360795E-2</v>
      </c>
      <c r="V631">
        <v>0</v>
      </c>
      <c r="W631">
        <v>-999</v>
      </c>
      <c r="X631">
        <v>17.484338275858502</v>
      </c>
      <c r="Y631">
        <v>12.590480961930799</v>
      </c>
      <c r="Z631">
        <v>10.8037172474992</v>
      </c>
      <c r="AA631">
        <v>3.15608787536621</v>
      </c>
      <c r="AB631">
        <v>26.5997200012207</v>
      </c>
      <c r="AC631">
        <v>9.2706131656434305</v>
      </c>
      <c r="AD631">
        <v>7.5893219817547504</v>
      </c>
      <c r="AE631">
        <v>6.9627478415812902</v>
      </c>
      <c r="AF631">
        <v>0.36014726184997697</v>
      </c>
      <c r="AG631">
        <v>9.9372151814953097E-2</v>
      </c>
      <c r="AH631">
        <v>0.36014726184997697</v>
      </c>
      <c r="AI631">
        <v>6.3898023086168404E-2</v>
      </c>
      <c r="AJ631">
        <v>3.0372756557754201E-2</v>
      </c>
      <c r="AK631" s="4">
        <v>9.6575109176609799E-5</v>
      </c>
      <c r="AL631">
        <v>18.868756075528498</v>
      </c>
      <c r="AM631">
        <v>5.8213756248621902</v>
      </c>
      <c r="AN631">
        <v>3.3061759856103898</v>
      </c>
      <c r="AO631">
        <v>18.930561849642402</v>
      </c>
      <c r="AP631">
        <v>5.8213756248621902</v>
      </c>
      <c r="AQ631">
        <v>3.3061759856103898</v>
      </c>
      <c r="AR631">
        <v>12.2153644921687</v>
      </c>
      <c r="AS631">
        <v>0</v>
      </c>
      <c r="AT631">
        <v>0</v>
      </c>
    </row>
    <row r="632" spans="1:46" x14ac:dyDescent="0.25">
      <c r="A632">
        <v>633</v>
      </c>
      <c r="B632" t="s">
        <v>827</v>
      </c>
      <c r="C632">
        <v>100</v>
      </c>
      <c r="D632">
        <v>1000</v>
      </c>
      <c r="E632">
        <v>1000</v>
      </c>
      <c r="F632" t="s">
        <v>59</v>
      </c>
      <c r="G632" t="s">
        <v>59</v>
      </c>
      <c r="H632" t="s">
        <v>59</v>
      </c>
      <c r="I632" t="s">
        <v>59</v>
      </c>
      <c r="J632">
        <v>10</v>
      </c>
      <c r="K632">
        <v>10</v>
      </c>
      <c r="L632">
        <v>0</v>
      </c>
      <c r="M632">
        <v>0</v>
      </c>
      <c r="N632">
        <v>0</v>
      </c>
      <c r="O632">
        <v>0</v>
      </c>
      <c r="P632" t="s">
        <v>62</v>
      </c>
      <c r="Q632" t="s">
        <v>61</v>
      </c>
      <c r="R632" t="s">
        <v>59</v>
      </c>
      <c r="S632" t="s">
        <v>59</v>
      </c>
      <c r="T632">
        <v>0.143764381040036</v>
      </c>
      <c r="U632">
        <v>0.143764381040036</v>
      </c>
      <c r="V632">
        <v>30.5312618636558</v>
      </c>
      <c r="W632">
        <v>-999</v>
      </c>
      <c r="X632">
        <v>17.680141829039901</v>
      </c>
      <c r="Y632">
        <v>15.3496872548951</v>
      </c>
      <c r="Z632">
        <v>14.2480286431968</v>
      </c>
      <c r="AA632">
        <v>5.0958337783813397</v>
      </c>
      <c r="AB632">
        <v>28.9925136566162</v>
      </c>
      <c r="AC632">
        <v>9.9125517139882398</v>
      </c>
      <c r="AD632">
        <v>8.6620957987717393</v>
      </c>
      <c r="AE632">
        <v>6.3132258100247096</v>
      </c>
      <c r="AF632">
        <v>0.36382880809940099</v>
      </c>
      <c r="AG632">
        <v>9.8644234439605794E-2</v>
      </c>
      <c r="AH632">
        <v>0.36382880809940099</v>
      </c>
      <c r="AI632">
        <v>8.2200357703996904E-2</v>
      </c>
      <c r="AJ632">
        <v>0.36382880809940099</v>
      </c>
      <c r="AK632">
        <v>5.4163612501787403E-2</v>
      </c>
      <c r="AL632">
        <v>46.588921349691397</v>
      </c>
      <c r="AM632">
        <v>33.299131311707498</v>
      </c>
      <c r="AN632">
        <v>26.016862128953601</v>
      </c>
      <c r="AO632">
        <v>46.588921349691397</v>
      </c>
      <c r="AP632">
        <v>33.299131311707498</v>
      </c>
      <c r="AQ632">
        <v>26.016862128953601</v>
      </c>
      <c r="AR632">
        <v>0</v>
      </c>
      <c r="AS632">
        <v>0</v>
      </c>
      <c r="AT632">
        <v>0</v>
      </c>
    </row>
    <row r="633" spans="1:46" x14ac:dyDescent="0.25">
      <c r="A633">
        <v>634</v>
      </c>
      <c r="B633" t="s">
        <v>828</v>
      </c>
      <c r="C633">
        <v>10</v>
      </c>
      <c r="D633">
        <v>330</v>
      </c>
      <c r="E633">
        <v>330</v>
      </c>
      <c r="F633" t="s">
        <v>59</v>
      </c>
      <c r="G633" t="s">
        <v>59</v>
      </c>
      <c r="H633" t="s">
        <v>59</v>
      </c>
      <c r="I633" t="s">
        <v>59</v>
      </c>
      <c r="J633">
        <v>10</v>
      </c>
      <c r="K633">
        <v>10</v>
      </c>
      <c r="L633">
        <v>0</v>
      </c>
      <c r="M633">
        <v>25</v>
      </c>
      <c r="N633">
        <v>0</v>
      </c>
      <c r="O633">
        <v>0</v>
      </c>
      <c r="P633" t="s">
        <v>62</v>
      </c>
      <c r="Q633" t="s">
        <v>61</v>
      </c>
      <c r="R633" t="s">
        <v>59</v>
      </c>
      <c r="S633" t="s">
        <v>59</v>
      </c>
      <c r="T633">
        <v>0.117413572343149</v>
      </c>
      <c r="U633">
        <v>0.117413572343149</v>
      </c>
      <c r="V633">
        <v>0</v>
      </c>
      <c r="W633">
        <v>-999</v>
      </c>
      <c r="X633">
        <v>17.9104833834913</v>
      </c>
      <c r="Y633">
        <v>15.662879787884799</v>
      </c>
      <c r="Z633">
        <v>14.2403433177392</v>
      </c>
      <c r="AA633">
        <v>5.1478457450866699</v>
      </c>
      <c r="AB633">
        <v>28.570238113403299</v>
      </c>
      <c r="AC633">
        <v>10.4853456157728</v>
      </c>
      <c r="AD633">
        <v>8.8582753393669194</v>
      </c>
      <c r="AE633">
        <v>6.0313230657801302</v>
      </c>
      <c r="AF633">
        <v>0.390524967989756</v>
      </c>
      <c r="AG633">
        <v>9.3821079384120501E-2</v>
      </c>
      <c r="AH633">
        <v>0.390524967989756</v>
      </c>
      <c r="AI633">
        <v>7.5812353365476204E-2</v>
      </c>
      <c r="AJ633">
        <v>0.390524967989756</v>
      </c>
      <c r="AK633">
        <v>5.0039286743110097E-2</v>
      </c>
      <c r="AL633">
        <v>49.0649663067258</v>
      </c>
      <c r="AM633">
        <v>31.869158662061199</v>
      </c>
      <c r="AN633">
        <v>21.915398964816401</v>
      </c>
      <c r="AO633">
        <v>52.533070540119397</v>
      </c>
      <c r="AP633">
        <v>32.1010248362212</v>
      </c>
      <c r="AQ633">
        <v>21.9290394942918</v>
      </c>
      <c r="AR633">
        <v>37.055416789945603</v>
      </c>
      <c r="AS633">
        <v>30.659590120193201</v>
      </c>
      <c r="AT633">
        <v>21.7215085815597</v>
      </c>
    </row>
    <row r="634" spans="1:46" x14ac:dyDescent="0.25">
      <c r="A634">
        <v>635</v>
      </c>
      <c r="B634" t="s">
        <v>829</v>
      </c>
      <c r="C634">
        <v>10</v>
      </c>
      <c r="D634">
        <v>330</v>
      </c>
      <c r="E634">
        <v>330</v>
      </c>
      <c r="F634" t="s">
        <v>59</v>
      </c>
      <c r="G634" t="s">
        <v>59</v>
      </c>
      <c r="H634" t="s">
        <v>59</v>
      </c>
      <c r="I634" t="s">
        <v>59</v>
      </c>
      <c r="J634">
        <v>2</v>
      </c>
      <c r="K634">
        <v>10</v>
      </c>
      <c r="L634">
        <v>0</v>
      </c>
      <c r="M634">
        <v>50</v>
      </c>
      <c r="N634">
        <v>25</v>
      </c>
      <c r="O634">
        <v>0</v>
      </c>
      <c r="P634" t="s">
        <v>60</v>
      </c>
      <c r="Q634" t="s">
        <v>65</v>
      </c>
      <c r="R634" t="s">
        <v>59</v>
      </c>
      <c r="S634" t="s">
        <v>59</v>
      </c>
      <c r="T634">
        <v>0.72068095838587598</v>
      </c>
      <c r="U634">
        <v>0.72068095838587598</v>
      </c>
      <c r="V634">
        <v>39.697002400203203</v>
      </c>
      <c r="W634">
        <v>-999</v>
      </c>
      <c r="X634">
        <v>15.507473863839801</v>
      </c>
      <c r="Y634">
        <v>15.3786453800942</v>
      </c>
      <c r="Z634">
        <v>15.309259141554801</v>
      </c>
      <c r="AA634">
        <v>4.6306266784667898</v>
      </c>
      <c r="AB634">
        <v>26.049079895019499</v>
      </c>
      <c r="AC634">
        <v>8.4273385496488196</v>
      </c>
      <c r="AD634">
        <v>8.4274293552390809</v>
      </c>
      <c r="AE634">
        <v>8.4253069335865796</v>
      </c>
      <c r="AF634">
        <v>0</v>
      </c>
      <c r="AG634">
        <v>0</v>
      </c>
      <c r="AH634">
        <v>0</v>
      </c>
      <c r="AI634">
        <v>0</v>
      </c>
      <c r="AJ634">
        <v>0</v>
      </c>
      <c r="AK634">
        <v>0</v>
      </c>
      <c r="AL634">
        <v>14.086078761435401</v>
      </c>
      <c r="AM634">
        <v>14.5177530862821</v>
      </c>
      <c r="AN634">
        <v>14.7168550783221</v>
      </c>
      <c r="AO634">
        <v>14.0659770954429</v>
      </c>
      <c r="AP634">
        <v>14.4022805715218</v>
      </c>
      <c r="AQ634">
        <v>14.560522612043799</v>
      </c>
      <c r="AR634">
        <v>14.110628695252601</v>
      </c>
      <c r="AS634">
        <v>14.6290518956895</v>
      </c>
      <c r="AT634">
        <v>14.8605119392265</v>
      </c>
    </row>
    <row r="635" spans="1:46" x14ac:dyDescent="0.25">
      <c r="A635">
        <v>636</v>
      </c>
      <c r="B635" t="s">
        <v>830</v>
      </c>
      <c r="C635">
        <v>10000</v>
      </c>
      <c r="D635">
        <v>10000</v>
      </c>
      <c r="E635">
        <v>10000</v>
      </c>
      <c r="F635" t="s">
        <v>59</v>
      </c>
      <c r="G635" t="s">
        <v>59</v>
      </c>
      <c r="H635" t="s">
        <v>59</v>
      </c>
      <c r="I635" t="s">
        <v>59</v>
      </c>
      <c r="J635">
        <v>10</v>
      </c>
      <c r="K635">
        <v>10</v>
      </c>
      <c r="L635">
        <v>0</v>
      </c>
      <c r="M635">
        <v>25</v>
      </c>
      <c r="N635">
        <v>25</v>
      </c>
      <c r="O635">
        <v>0</v>
      </c>
      <c r="P635" t="s">
        <v>62</v>
      </c>
      <c r="Q635" t="s">
        <v>65</v>
      </c>
      <c r="R635" t="s">
        <v>59</v>
      </c>
      <c r="S635" t="s">
        <v>59</v>
      </c>
      <c r="T635">
        <v>0.138702254947077</v>
      </c>
      <c r="U635">
        <v>0.138702254947077</v>
      </c>
      <c r="V635">
        <v>13.7203408413984</v>
      </c>
      <c r="W635">
        <v>-999</v>
      </c>
      <c r="X635">
        <v>17.027131612982199</v>
      </c>
      <c r="Y635">
        <v>14.753167355192099</v>
      </c>
      <c r="Z635">
        <v>12.8266468818034</v>
      </c>
      <c r="AA635">
        <v>4.0754542350768999</v>
      </c>
      <c r="AB635">
        <v>28.889104843139599</v>
      </c>
      <c r="AC635">
        <v>8.8796150839059909</v>
      </c>
      <c r="AD635">
        <v>9.0457295625355592</v>
      </c>
      <c r="AE635">
        <v>8.1324890714172895</v>
      </c>
      <c r="AF635">
        <v>0.31955821445006899</v>
      </c>
      <c r="AG635">
        <v>3.00003483523021E-2</v>
      </c>
      <c r="AH635">
        <v>0.177266451909802</v>
      </c>
      <c r="AI635">
        <v>5.3216153885378399E-3</v>
      </c>
      <c r="AJ635">
        <v>6.3506672802576998E-3</v>
      </c>
      <c r="AK635" s="4">
        <v>2.5228125926534001E-5</v>
      </c>
      <c r="AL635">
        <v>14.0703521044369</v>
      </c>
      <c r="AM635">
        <v>13.3498110142435</v>
      </c>
      <c r="AN635">
        <v>9.80729072864575</v>
      </c>
      <c r="AO635">
        <v>14.2527729958894</v>
      </c>
      <c r="AP635">
        <v>13.7198462669666</v>
      </c>
      <c r="AQ635">
        <v>9.8245007390412908</v>
      </c>
      <c r="AR635">
        <v>13.472456859813899</v>
      </c>
      <c r="AS635">
        <v>11.243838569215701</v>
      </c>
      <c r="AT635">
        <v>9.5010712333319898</v>
      </c>
    </row>
    <row r="636" spans="1:46" x14ac:dyDescent="0.25">
      <c r="A636">
        <v>637</v>
      </c>
      <c r="B636" t="s">
        <v>831</v>
      </c>
      <c r="C636">
        <v>100</v>
      </c>
      <c r="D636">
        <v>1000</v>
      </c>
      <c r="E636">
        <v>1000</v>
      </c>
      <c r="F636" t="s">
        <v>59</v>
      </c>
      <c r="G636" t="s">
        <v>59</v>
      </c>
      <c r="H636" t="s">
        <v>59</v>
      </c>
      <c r="I636" t="s">
        <v>59</v>
      </c>
      <c r="J636">
        <v>2</v>
      </c>
      <c r="K636">
        <v>10</v>
      </c>
      <c r="L636">
        <v>0</v>
      </c>
      <c r="M636">
        <v>90</v>
      </c>
      <c r="N636">
        <v>25</v>
      </c>
      <c r="O636">
        <v>0</v>
      </c>
      <c r="P636" t="s">
        <v>60</v>
      </c>
      <c r="Q636" t="s">
        <v>65</v>
      </c>
      <c r="R636" t="s">
        <v>59</v>
      </c>
      <c r="S636" t="s">
        <v>59</v>
      </c>
      <c r="T636">
        <v>0.70786262991414295</v>
      </c>
      <c r="U636">
        <v>0.70786262991414295</v>
      </c>
      <c r="V636">
        <v>37.9307909251662</v>
      </c>
      <c r="W636">
        <v>-999</v>
      </c>
      <c r="X636">
        <v>11.974339379156699</v>
      </c>
      <c r="Y636">
        <v>11.5934866309622</v>
      </c>
      <c r="Z636">
        <v>11.4464860729886</v>
      </c>
      <c r="AA636">
        <v>0.65653091669082597</v>
      </c>
      <c r="AB636">
        <v>22.1366786956787</v>
      </c>
      <c r="AC636">
        <v>10.242595092559601</v>
      </c>
      <c r="AD636">
        <v>10.305658371147</v>
      </c>
      <c r="AE636">
        <v>10.312660420781601</v>
      </c>
      <c r="AF636">
        <v>0</v>
      </c>
      <c r="AG636">
        <v>0</v>
      </c>
      <c r="AH636">
        <v>0</v>
      </c>
      <c r="AI636">
        <v>0</v>
      </c>
      <c r="AJ636">
        <v>0</v>
      </c>
      <c r="AK636">
        <v>0</v>
      </c>
      <c r="AL636">
        <v>25.895148255575499</v>
      </c>
      <c r="AM636">
        <v>26.467229508445399</v>
      </c>
      <c r="AN636">
        <v>26.8379698981411</v>
      </c>
      <c r="AO636">
        <v>25.822147281907</v>
      </c>
      <c r="AP636">
        <v>25.959601707992501</v>
      </c>
      <c r="AQ636">
        <v>0</v>
      </c>
      <c r="AR636">
        <v>25.908584496850001</v>
      </c>
      <c r="AS636">
        <v>26.480808851651801</v>
      </c>
      <c r="AT636">
        <v>26.8379698981411</v>
      </c>
    </row>
    <row r="637" spans="1:46" x14ac:dyDescent="0.25">
      <c r="A637">
        <v>638</v>
      </c>
      <c r="B637" t="s">
        <v>832</v>
      </c>
      <c r="C637">
        <v>10</v>
      </c>
      <c r="D637">
        <v>330</v>
      </c>
      <c r="E637">
        <v>330</v>
      </c>
      <c r="F637" t="s">
        <v>59</v>
      </c>
      <c r="G637" t="s">
        <v>59</v>
      </c>
      <c r="H637" t="s">
        <v>59</v>
      </c>
      <c r="I637" t="s">
        <v>59</v>
      </c>
      <c r="J637">
        <v>2</v>
      </c>
      <c r="K637">
        <v>10</v>
      </c>
      <c r="L637">
        <v>0</v>
      </c>
      <c r="M637">
        <v>90</v>
      </c>
      <c r="N637">
        <v>0</v>
      </c>
      <c r="O637">
        <v>0</v>
      </c>
      <c r="P637" t="s">
        <v>62</v>
      </c>
      <c r="Q637" t="s">
        <v>65</v>
      </c>
      <c r="R637" t="s">
        <v>59</v>
      </c>
      <c r="S637" t="s">
        <v>59</v>
      </c>
      <c r="T637">
        <v>9.8991172761664498E-2</v>
      </c>
      <c r="U637">
        <v>9.8991172761664498E-2</v>
      </c>
      <c r="V637">
        <v>0</v>
      </c>
      <c r="W637">
        <v>-999</v>
      </c>
      <c r="X637">
        <v>11.9688515224192</v>
      </c>
      <c r="Y637">
        <v>11.805376150369099</v>
      </c>
      <c r="Z637">
        <v>11.7367412495501</v>
      </c>
      <c r="AA637">
        <v>1.8983585834503101</v>
      </c>
      <c r="AB637">
        <v>20.726097106933501</v>
      </c>
      <c r="AC637">
        <v>8.7898634433145002</v>
      </c>
      <c r="AD637">
        <v>8.7581051785521709</v>
      </c>
      <c r="AE637">
        <v>8.7405705966859895</v>
      </c>
      <c r="AF637">
        <v>0</v>
      </c>
      <c r="AG637">
        <v>0</v>
      </c>
      <c r="AH637">
        <v>0</v>
      </c>
      <c r="AI637">
        <v>0</v>
      </c>
      <c r="AJ637">
        <v>0</v>
      </c>
      <c r="AK637">
        <v>0</v>
      </c>
      <c r="AL637">
        <v>5.9481253914107901</v>
      </c>
      <c r="AM637">
        <v>4.9059867416879799</v>
      </c>
      <c r="AN637">
        <v>4.6633449596009404</v>
      </c>
      <c r="AO637">
        <v>11.8006388797517</v>
      </c>
      <c r="AP637">
        <v>11.666323886658899</v>
      </c>
      <c r="AQ637">
        <v>0</v>
      </c>
      <c r="AR637">
        <v>4.5940500656921497</v>
      </c>
      <c r="AS637">
        <v>4.6476299081222203</v>
      </c>
      <c r="AT637">
        <v>4.6633449596009404</v>
      </c>
    </row>
    <row r="638" spans="1:46" x14ac:dyDescent="0.25">
      <c r="A638">
        <v>639</v>
      </c>
      <c r="B638" t="s">
        <v>172</v>
      </c>
      <c r="C638">
        <v>1</v>
      </c>
      <c r="D638">
        <v>100</v>
      </c>
      <c r="E638">
        <v>100</v>
      </c>
      <c r="F638" t="s">
        <v>59</v>
      </c>
      <c r="G638" t="s">
        <v>59</v>
      </c>
      <c r="H638" t="s">
        <v>59</v>
      </c>
      <c r="I638" t="s">
        <v>59</v>
      </c>
      <c r="J638">
        <v>10</v>
      </c>
      <c r="K638">
        <v>10</v>
      </c>
      <c r="L638">
        <v>0</v>
      </c>
      <c r="M638">
        <v>50</v>
      </c>
      <c r="N638">
        <v>0</v>
      </c>
      <c r="O638">
        <v>0</v>
      </c>
      <c r="P638" t="s">
        <v>60</v>
      </c>
      <c r="Q638" t="s">
        <v>65</v>
      </c>
      <c r="R638" t="s">
        <v>59</v>
      </c>
      <c r="S638" t="s">
        <v>59</v>
      </c>
      <c r="T638">
        <v>0.25308641975308599</v>
      </c>
      <c r="U638">
        <v>0.25308641975308599</v>
      </c>
      <c r="V638">
        <v>0</v>
      </c>
      <c r="W638">
        <v>-999</v>
      </c>
      <c r="X638">
        <v>17.093384354202801</v>
      </c>
      <c r="Y638">
        <v>8.0410589430067194</v>
      </c>
      <c r="Z638">
        <v>2.2811563587188699</v>
      </c>
      <c r="AA638">
        <v>4.6860551834106401</v>
      </c>
      <c r="AB638">
        <v>26.967445373535099</v>
      </c>
      <c r="AC638">
        <v>8.6603861797003105</v>
      </c>
      <c r="AD638">
        <v>9.3090360429551797</v>
      </c>
      <c r="AE638">
        <v>8.9584047317504805</v>
      </c>
      <c r="AF638">
        <v>0.15308641975308601</v>
      </c>
      <c r="AG638">
        <v>1.69365570868974E-2</v>
      </c>
      <c r="AH638">
        <v>0</v>
      </c>
      <c r="AI638">
        <v>0</v>
      </c>
      <c r="AJ638">
        <v>0</v>
      </c>
      <c r="AK638">
        <v>0</v>
      </c>
      <c r="AL638">
        <v>6.4703243339729601</v>
      </c>
      <c r="AM638">
        <v>9.6892035600466606</v>
      </c>
      <c r="AN638">
        <v>9.4860578606678807</v>
      </c>
      <c r="AO638">
        <v>7.5142840712204402</v>
      </c>
      <c r="AP638">
        <v>11.1112715905402</v>
      </c>
      <c r="AQ638">
        <v>9.5311782843583099</v>
      </c>
      <c r="AR638">
        <v>4.59839652925334</v>
      </c>
      <c r="AS638">
        <v>8.4448940333647595</v>
      </c>
      <c r="AT638">
        <v>9.4506060991968397</v>
      </c>
    </row>
    <row r="639" spans="1:46" x14ac:dyDescent="0.25">
      <c r="A639">
        <v>640</v>
      </c>
      <c r="B639" t="s">
        <v>833</v>
      </c>
      <c r="C639">
        <v>100</v>
      </c>
      <c r="D639">
        <v>1000</v>
      </c>
      <c r="E639">
        <v>1000</v>
      </c>
      <c r="F639" t="s">
        <v>59</v>
      </c>
      <c r="G639" t="s">
        <v>59</v>
      </c>
      <c r="H639" t="s">
        <v>59</v>
      </c>
      <c r="I639" t="s">
        <v>59</v>
      </c>
      <c r="J639">
        <v>10</v>
      </c>
      <c r="K639">
        <v>10</v>
      </c>
      <c r="L639">
        <v>0</v>
      </c>
      <c r="M639">
        <v>1</v>
      </c>
      <c r="N639">
        <v>0</v>
      </c>
      <c r="O639">
        <v>0</v>
      </c>
      <c r="P639" t="s">
        <v>62</v>
      </c>
      <c r="Q639" t="s">
        <v>65</v>
      </c>
      <c r="R639" t="s">
        <v>59</v>
      </c>
      <c r="S639" t="s">
        <v>59</v>
      </c>
      <c r="T639">
        <v>0.15232397606994899</v>
      </c>
      <c r="U639">
        <v>0.15232397606994899</v>
      </c>
      <c r="V639">
        <v>0</v>
      </c>
      <c r="W639">
        <v>-999</v>
      </c>
      <c r="X639">
        <v>17.668506369522699</v>
      </c>
      <c r="Y639">
        <v>15.334698952547599</v>
      </c>
      <c r="Z639">
        <v>14.2371659462605</v>
      </c>
      <c r="AA639">
        <v>5.0726118087768501</v>
      </c>
      <c r="AB639">
        <v>28.506080627441399</v>
      </c>
      <c r="AC639">
        <v>8.5175396712540596</v>
      </c>
      <c r="AD639">
        <v>8.2930239172373899</v>
      </c>
      <c r="AE639">
        <v>7.42904478475588</v>
      </c>
      <c r="AF639">
        <v>0.36382880809940099</v>
      </c>
      <c r="AG639">
        <v>5.3042961905628502E-2</v>
      </c>
      <c r="AH639">
        <v>0.360423377818683</v>
      </c>
      <c r="AI639">
        <v>2.84416315763815E-2</v>
      </c>
      <c r="AJ639">
        <v>5.2922227335480902E-2</v>
      </c>
      <c r="AK639">
        <v>1.6628771270604901E-4</v>
      </c>
      <c r="AL639">
        <v>15.8755738620332</v>
      </c>
      <c r="AM639">
        <v>13.0751965032113</v>
      </c>
      <c r="AN639">
        <v>9.9881580731211699</v>
      </c>
      <c r="AO639">
        <v>15.9137025396686</v>
      </c>
      <c r="AP639">
        <v>13.0751965032113</v>
      </c>
      <c r="AQ639">
        <v>9.9881580731211699</v>
      </c>
      <c r="AR639">
        <v>11.7710217145773</v>
      </c>
      <c r="AS639">
        <v>0</v>
      </c>
      <c r="AT639">
        <v>0</v>
      </c>
    </row>
    <row r="640" spans="1:46" x14ac:dyDescent="0.25">
      <c r="A640">
        <v>641</v>
      </c>
      <c r="B640" t="s">
        <v>834</v>
      </c>
      <c r="C640">
        <v>100</v>
      </c>
      <c r="D640">
        <v>1000</v>
      </c>
      <c r="E640">
        <v>1000</v>
      </c>
      <c r="F640" t="s">
        <v>59</v>
      </c>
      <c r="G640" t="s">
        <v>59</v>
      </c>
      <c r="H640" t="s">
        <v>59</v>
      </c>
      <c r="I640" t="s">
        <v>59</v>
      </c>
      <c r="J640">
        <v>10</v>
      </c>
      <c r="K640">
        <v>10</v>
      </c>
      <c r="L640">
        <v>0</v>
      </c>
      <c r="M640">
        <v>25</v>
      </c>
      <c r="N640">
        <v>10</v>
      </c>
      <c r="O640">
        <v>0</v>
      </c>
      <c r="P640" t="s">
        <v>62</v>
      </c>
      <c r="Q640" t="s">
        <v>65</v>
      </c>
      <c r="R640" t="s">
        <v>59</v>
      </c>
      <c r="S640" t="s">
        <v>59</v>
      </c>
      <c r="T640">
        <v>0.133271974229176</v>
      </c>
      <c r="U640">
        <v>0.133271974229176</v>
      </c>
      <c r="V640">
        <v>5.3771505787616602</v>
      </c>
      <c r="W640">
        <v>-999</v>
      </c>
      <c r="X640">
        <v>17.829719301198299</v>
      </c>
      <c r="Y640">
        <v>15.1009499349948</v>
      </c>
      <c r="Z640">
        <v>13.8495057377246</v>
      </c>
      <c r="AA640">
        <v>4.6894993782043404</v>
      </c>
      <c r="AB640">
        <v>28.955581665038999</v>
      </c>
      <c r="AC640">
        <v>8.7458288470995402</v>
      </c>
      <c r="AD640">
        <v>8.4183874369385006</v>
      </c>
      <c r="AE640">
        <v>7.5027161431968699</v>
      </c>
      <c r="AF640">
        <v>0.36382880809940099</v>
      </c>
      <c r="AG640">
        <v>5.7792303242128702E-2</v>
      </c>
      <c r="AH640">
        <v>0.34146341463414598</v>
      </c>
      <c r="AI640">
        <v>3.3863583194363799E-2</v>
      </c>
      <c r="AJ640">
        <v>5.1725724804417797E-2</v>
      </c>
      <c r="AK640">
        <v>1.3308674443949801E-4</v>
      </c>
      <c r="AL640">
        <v>16.753397877897601</v>
      </c>
      <c r="AM640">
        <v>12.9817513646994</v>
      </c>
      <c r="AN640">
        <v>9.6871002349789492</v>
      </c>
      <c r="AO640">
        <v>16.895514838798501</v>
      </c>
      <c r="AP640">
        <v>13.1740847950777</v>
      </c>
      <c r="AQ640">
        <v>9.6805310855860007</v>
      </c>
      <c r="AR640">
        <v>16.287601145811301</v>
      </c>
      <c r="AS640">
        <v>11.887128888452899</v>
      </c>
      <c r="AT640">
        <v>9.8039857896949005</v>
      </c>
    </row>
    <row r="641" spans="1:46" x14ac:dyDescent="0.25">
      <c r="A641">
        <v>642</v>
      </c>
      <c r="B641" t="s">
        <v>835</v>
      </c>
      <c r="C641">
        <v>100</v>
      </c>
      <c r="D641">
        <v>1000</v>
      </c>
      <c r="E641">
        <v>1000</v>
      </c>
      <c r="F641" t="s">
        <v>59</v>
      </c>
      <c r="G641" t="s">
        <v>59</v>
      </c>
      <c r="H641" t="s">
        <v>59</v>
      </c>
      <c r="I641" t="s">
        <v>59</v>
      </c>
      <c r="J641">
        <v>10</v>
      </c>
      <c r="K641">
        <v>10</v>
      </c>
      <c r="L641">
        <v>0</v>
      </c>
      <c r="M641">
        <v>50</v>
      </c>
      <c r="N641">
        <v>10</v>
      </c>
      <c r="O641">
        <v>0</v>
      </c>
      <c r="P641" t="s">
        <v>60</v>
      </c>
      <c r="Q641" t="s">
        <v>65</v>
      </c>
      <c r="R641" t="s">
        <v>59</v>
      </c>
      <c r="S641" t="s">
        <v>59</v>
      </c>
      <c r="T641">
        <v>0.16958122411412699</v>
      </c>
      <c r="U641">
        <v>0.16958122411412699</v>
      </c>
      <c r="V641">
        <v>8.6371095105418991</v>
      </c>
      <c r="W641">
        <v>-999</v>
      </c>
      <c r="X641">
        <v>17.922178097271502</v>
      </c>
      <c r="Y641">
        <v>14.7641539195834</v>
      </c>
      <c r="Z641">
        <v>13.1040461583968</v>
      </c>
      <c r="AA641">
        <v>3.9742350578308101</v>
      </c>
      <c r="AB641">
        <v>28.866399765014599</v>
      </c>
      <c r="AC641">
        <v>9.2127237969480493</v>
      </c>
      <c r="AD641">
        <v>9.3311974143790604</v>
      </c>
      <c r="AE641">
        <v>8.2238037310608991</v>
      </c>
      <c r="AF641">
        <v>0.29820524620340499</v>
      </c>
      <c r="AG641">
        <v>3.49561349426636E-2</v>
      </c>
      <c r="AH641">
        <v>0.21251725724804399</v>
      </c>
      <c r="AI641">
        <v>1.4468403416125901E-2</v>
      </c>
      <c r="AJ641">
        <v>8.8357109986194199E-3</v>
      </c>
      <c r="AK641" s="4">
        <v>1.60504521613917E-5</v>
      </c>
      <c r="AL641">
        <v>15.2035204869459</v>
      </c>
      <c r="AM641">
        <v>17.401137769881402</v>
      </c>
      <c r="AN641">
        <v>11.433311673942001</v>
      </c>
      <c r="AO641">
        <v>14.867721368539501</v>
      </c>
      <c r="AP641">
        <v>21.181007185872499</v>
      </c>
      <c r="AQ641">
        <v>11.5389618892415</v>
      </c>
      <c r="AR641">
        <v>15.5859216483595</v>
      </c>
      <c r="AS641">
        <v>13.6889002122281</v>
      </c>
      <c r="AT641">
        <v>11.331094137118001</v>
      </c>
    </row>
    <row r="642" spans="1:46" x14ac:dyDescent="0.25">
      <c r="A642">
        <v>643</v>
      </c>
      <c r="B642" t="s">
        <v>130</v>
      </c>
      <c r="C642">
        <v>1</v>
      </c>
      <c r="D642">
        <v>100</v>
      </c>
      <c r="E642">
        <v>100</v>
      </c>
      <c r="F642" t="s">
        <v>59</v>
      </c>
      <c r="G642" t="s">
        <v>59</v>
      </c>
      <c r="H642" t="s">
        <v>59</v>
      </c>
      <c r="I642" t="s">
        <v>59</v>
      </c>
      <c r="J642">
        <v>2</v>
      </c>
      <c r="K642">
        <v>10</v>
      </c>
      <c r="L642">
        <v>0</v>
      </c>
      <c r="M642">
        <v>25</v>
      </c>
      <c r="N642">
        <v>25</v>
      </c>
      <c r="O642">
        <v>0</v>
      </c>
      <c r="P642" t="s">
        <v>62</v>
      </c>
      <c r="Q642" t="s">
        <v>61</v>
      </c>
      <c r="R642" t="s">
        <v>59</v>
      </c>
      <c r="S642" t="s">
        <v>59</v>
      </c>
      <c r="T642">
        <v>0.75925925925925897</v>
      </c>
      <c r="U642">
        <v>0.75925925925925897</v>
      </c>
      <c r="V642">
        <v>31.417612212044801</v>
      </c>
      <c r="W642">
        <v>-999</v>
      </c>
      <c r="X642">
        <v>16.7108386004412</v>
      </c>
      <c r="Y642">
        <v>16.642384625863301</v>
      </c>
      <c r="Z642">
        <v>16.528692245483398</v>
      </c>
      <c r="AA642">
        <v>6.0560841560363698</v>
      </c>
      <c r="AB642">
        <v>27.4232463836669</v>
      </c>
      <c r="AC642">
        <v>8.76337592984423</v>
      </c>
      <c r="AD642">
        <v>8.7460435507954006</v>
      </c>
      <c r="AE642">
        <v>8.7077537155151301</v>
      </c>
      <c r="AF642">
        <v>0.58024691358024605</v>
      </c>
      <c r="AG642">
        <v>5.1202597096562299E-3</v>
      </c>
      <c r="AH642">
        <v>0</v>
      </c>
      <c r="AI642">
        <v>0</v>
      </c>
      <c r="AJ642">
        <v>0</v>
      </c>
      <c r="AK642">
        <v>0</v>
      </c>
      <c r="AL642">
        <v>44.6260504482591</v>
      </c>
      <c r="AM642">
        <v>45.707478633825303</v>
      </c>
      <c r="AN642">
        <v>47.313227380605802</v>
      </c>
      <c r="AO642">
        <v>44.464703036504197</v>
      </c>
      <c r="AP642">
        <v>45.551782284464103</v>
      </c>
      <c r="AQ642">
        <v>47.220099273094696</v>
      </c>
      <c r="AR642">
        <v>45.398213061657501</v>
      </c>
      <c r="AS642">
        <v>46.378170600304202</v>
      </c>
      <c r="AT642">
        <v>47.685739810650098</v>
      </c>
    </row>
    <row r="643" spans="1:46" x14ac:dyDescent="0.25">
      <c r="A643">
        <v>644</v>
      </c>
      <c r="B643" t="s">
        <v>836</v>
      </c>
      <c r="C643">
        <v>1000</v>
      </c>
      <c r="D643">
        <v>3300</v>
      </c>
      <c r="E643">
        <v>3300</v>
      </c>
      <c r="F643" t="s">
        <v>59</v>
      </c>
      <c r="G643" t="s">
        <v>59</v>
      </c>
      <c r="H643" t="s">
        <v>59</v>
      </c>
      <c r="I643" t="s">
        <v>59</v>
      </c>
      <c r="J643">
        <v>25</v>
      </c>
      <c r="K643">
        <v>10</v>
      </c>
      <c r="L643">
        <v>0</v>
      </c>
      <c r="M643">
        <v>1</v>
      </c>
      <c r="N643">
        <v>25</v>
      </c>
      <c r="O643">
        <v>0</v>
      </c>
      <c r="P643" t="s">
        <v>62</v>
      </c>
      <c r="Q643" t="s">
        <v>61</v>
      </c>
      <c r="R643" t="s">
        <v>59</v>
      </c>
      <c r="S643" t="s">
        <v>59</v>
      </c>
      <c r="T643">
        <v>7.3630924988495102E-3</v>
      </c>
      <c r="U643">
        <v>7.3630924988495102E-3</v>
      </c>
      <c r="V643">
        <v>0</v>
      </c>
      <c r="W643">
        <v>-999</v>
      </c>
      <c r="X643">
        <v>17.484338275858502</v>
      </c>
      <c r="Y643">
        <v>12.590480961930799</v>
      </c>
      <c r="Z643">
        <v>10.8037172474992</v>
      </c>
      <c r="AA643">
        <v>3.15608787536621</v>
      </c>
      <c r="AB643">
        <v>26.5997200012207</v>
      </c>
      <c r="AC643">
        <v>11.269500439253701</v>
      </c>
      <c r="AD643">
        <v>6.7442440505421404</v>
      </c>
      <c r="AE643">
        <v>5.7725544885757802</v>
      </c>
      <c r="AF643">
        <v>0.36014726184997697</v>
      </c>
      <c r="AG643">
        <v>0.147346387280333</v>
      </c>
      <c r="AH643">
        <v>0.36014726184997697</v>
      </c>
      <c r="AI643">
        <v>0.12396366544517</v>
      </c>
      <c r="AJ643">
        <v>0.36014726184997697</v>
      </c>
      <c r="AK643">
        <v>7.55824063972729E-2</v>
      </c>
      <c r="AL643">
        <v>51.587274149061798</v>
      </c>
      <c r="AM643">
        <v>9.6179464990482693</v>
      </c>
      <c r="AN643">
        <v>4.8038412054053996</v>
      </c>
      <c r="AO643">
        <v>51.749772409923096</v>
      </c>
      <c r="AP643">
        <v>9.6179464990482693</v>
      </c>
      <c r="AQ643">
        <v>4.8038412054053996</v>
      </c>
      <c r="AR643">
        <v>34.0943363673411</v>
      </c>
      <c r="AS643">
        <v>0</v>
      </c>
      <c r="AT643">
        <v>0</v>
      </c>
    </row>
    <row r="644" spans="1:46" x14ac:dyDescent="0.25">
      <c r="A644">
        <v>645</v>
      </c>
      <c r="B644" t="s">
        <v>837</v>
      </c>
      <c r="C644">
        <v>100</v>
      </c>
      <c r="D644">
        <v>1000</v>
      </c>
      <c r="E644">
        <v>1000</v>
      </c>
      <c r="F644" t="s">
        <v>59</v>
      </c>
      <c r="G644" t="s">
        <v>59</v>
      </c>
      <c r="H644" t="s">
        <v>59</v>
      </c>
      <c r="I644" t="s">
        <v>59</v>
      </c>
      <c r="J644">
        <v>10</v>
      </c>
      <c r="K644">
        <v>10</v>
      </c>
      <c r="L644">
        <v>0</v>
      </c>
      <c r="M644">
        <v>10</v>
      </c>
      <c r="N644">
        <v>10</v>
      </c>
      <c r="O644">
        <v>0</v>
      </c>
      <c r="P644" t="s">
        <v>60</v>
      </c>
      <c r="Q644" t="s">
        <v>61</v>
      </c>
      <c r="R644" t="s">
        <v>59</v>
      </c>
      <c r="S644" t="s">
        <v>59</v>
      </c>
      <c r="T644">
        <v>0.19926369075011499</v>
      </c>
      <c r="U644">
        <v>0.19926369075011499</v>
      </c>
      <c r="V644">
        <v>4.2594003959242297</v>
      </c>
      <c r="W644">
        <v>-999</v>
      </c>
      <c r="X644">
        <v>17.770465578727801</v>
      </c>
      <c r="Y644">
        <v>15.2248686223235</v>
      </c>
      <c r="Z644">
        <v>14.103481059992999</v>
      </c>
      <c r="AA644">
        <v>4.9257111549377397</v>
      </c>
      <c r="AB644">
        <v>28.9920635223388</v>
      </c>
      <c r="AC644">
        <v>10.075068979399299</v>
      </c>
      <c r="AD644">
        <v>9.5783274496570101</v>
      </c>
      <c r="AE644">
        <v>6.8367097390901002</v>
      </c>
      <c r="AF644">
        <v>0.36382880809940099</v>
      </c>
      <c r="AG644">
        <v>9.2952641496392804E-2</v>
      </c>
      <c r="AH644">
        <v>0.36382880809940099</v>
      </c>
      <c r="AI644">
        <v>7.6558393393581003E-2</v>
      </c>
      <c r="AJ644">
        <v>0.36382880809940099</v>
      </c>
      <c r="AK644">
        <v>4.7927571794732102E-2</v>
      </c>
      <c r="AL644">
        <v>37.586930364561297</v>
      </c>
      <c r="AM644">
        <v>35.455033798109902</v>
      </c>
      <c r="AN644">
        <v>26.4049276579074</v>
      </c>
      <c r="AO644">
        <v>37.933081829896999</v>
      </c>
      <c r="AP644">
        <v>35.455033798109902</v>
      </c>
      <c r="AQ644">
        <v>26.4049276579074</v>
      </c>
      <c r="AR644">
        <v>34.227726489136103</v>
      </c>
      <c r="AS644">
        <v>0</v>
      </c>
      <c r="AT644">
        <v>0</v>
      </c>
    </row>
    <row r="645" spans="1:46" x14ac:dyDescent="0.25">
      <c r="A645">
        <v>646</v>
      </c>
      <c r="B645" t="s">
        <v>838</v>
      </c>
      <c r="C645">
        <v>10000</v>
      </c>
      <c r="D645">
        <v>10000</v>
      </c>
      <c r="E645">
        <v>10000</v>
      </c>
      <c r="F645" t="s">
        <v>59</v>
      </c>
      <c r="G645" t="s">
        <v>59</v>
      </c>
      <c r="H645" t="s">
        <v>59</v>
      </c>
      <c r="I645" t="s">
        <v>59</v>
      </c>
      <c r="J645">
        <v>25</v>
      </c>
      <c r="K645">
        <v>10</v>
      </c>
      <c r="L645">
        <v>0</v>
      </c>
      <c r="M645">
        <v>1</v>
      </c>
      <c r="N645">
        <v>25</v>
      </c>
      <c r="O645">
        <v>0</v>
      </c>
      <c r="P645" t="s">
        <v>62</v>
      </c>
      <c r="Q645" t="s">
        <v>61</v>
      </c>
      <c r="R645" t="s">
        <v>59</v>
      </c>
      <c r="S645" t="s">
        <v>59</v>
      </c>
      <c r="T645">
        <v>6.8568798895536102E-3</v>
      </c>
      <c r="U645">
        <v>6.8568798895536102E-3</v>
      </c>
      <c r="V645">
        <v>0</v>
      </c>
      <c r="W645">
        <v>-999</v>
      </c>
      <c r="X645">
        <v>17.1323146556743</v>
      </c>
      <c r="Y645">
        <v>9.4122295535181806</v>
      </c>
      <c r="Z645">
        <v>5.8713753499022303</v>
      </c>
      <c r="AA645">
        <v>4.3930387496948198</v>
      </c>
      <c r="AB645">
        <v>26.712331771850501</v>
      </c>
      <c r="AC645">
        <v>11.458006864531001</v>
      </c>
      <c r="AD645">
        <v>6.9278601987646198</v>
      </c>
      <c r="AE645">
        <v>5.4456957913319997</v>
      </c>
      <c r="AF645">
        <v>0.36014726184997697</v>
      </c>
      <c r="AG645">
        <v>0.184858567032789</v>
      </c>
      <c r="AH645">
        <v>0.36014726184997697</v>
      </c>
      <c r="AI645">
        <v>0.16338457106940399</v>
      </c>
      <c r="AJ645">
        <v>0.36014726184997697</v>
      </c>
      <c r="AK645">
        <v>9.14925218151008E-2</v>
      </c>
      <c r="AL645">
        <v>49.340372122944203</v>
      </c>
      <c r="AM645">
        <v>11.292465902903</v>
      </c>
      <c r="AN645">
        <v>4.73564806343302</v>
      </c>
      <c r="AO645">
        <v>49.567844427754402</v>
      </c>
      <c r="AP645">
        <v>11.292465902903</v>
      </c>
      <c r="AQ645">
        <v>4.73564806343302</v>
      </c>
      <c r="AR645">
        <v>24.852978510122998</v>
      </c>
      <c r="AS645">
        <v>0</v>
      </c>
      <c r="AT645">
        <v>0</v>
      </c>
    </row>
    <row r="646" spans="1:46" x14ac:dyDescent="0.25">
      <c r="A646">
        <v>647</v>
      </c>
      <c r="B646" t="s">
        <v>839</v>
      </c>
      <c r="C646">
        <v>10000</v>
      </c>
      <c r="D646">
        <v>10000</v>
      </c>
      <c r="E646">
        <v>10000</v>
      </c>
      <c r="F646" t="s">
        <v>59</v>
      </c>
      <c r="G646" t="s">
        <v>59</v>
      </c>
      <c r="H646" t="s">
        <v>59</v>
      </c>
      <c r="I646" t="s">
        <v>59</v>
      </c>
      <c r="J646">
        <v>10</v>
      </c>
      <c r="K646">
        <v>10</v>
      </c>
      <c r="L646">
        <v>0</v>
      </c>
      <c r="M646">
        <v>1</v>
      </c>
      <c r="N646">
        <v>10</v>
      </c>
      <c r="O646">
        <v>0</v>
      </c>
      <c r="P646" t="s">
        <v>62</v>
      </c>
      <c r="Q646" t="s">
        <v>65</v>
      </c>
      <c r="R646" t="s">
        <v>59</v>
      </c>
      <c r="S646" t="s">
        <v>59</v>
      </c>
      <c r="T646">
        <v>0.15227795674183101</v>
      </c>
      <c r="U646">
        <v>0.15227795674183101</v>
      </c>
      <c r="V646">
        <v>0</v>
      </c>
      <c r="W646">
        <v>-999</v>
      </c>
      <c r="X646">
        <v>17.1302550325073</v>
      </c>
      <c r="Y646">
        <v>15.3231621563374</v>
      </c>
      <c r="Z646">
        <v>13.952865707327399</v>
      </c>
      <c r="AA646">
        <v>4.5369906425476003</v>
      </c>
      <c r="AB646">
        <v>28.295362472534102</v>
      </c>
      <c r="AC646">
        <v>8.55577279519661</v>
      </c>
      <c r="AD646">
        <v>8.8414298892618994</v>
      </c>
      <c r="AE646">
        <v>8.1155440566736594</v>
      </c>
      <c r="AF646">
        <v>0.35655775425678699</v>
      </c>
      <c r="AG646">
        <v>2.8467226374960099E-2</v>
      </c>
      <c r="AH646">
        <v>0.25669581224114102</v>
      </c>
      <c r="AI646">
        <v>7.2014564852881302E-3</v>
      </c>
      <c r="AJ646">
        <v>6.9028992176714196E-3</v>
      </c>
      <c r="AK646" s="4">
        <v>2.5531952782341999E-5</v>
      </c>
      <c r="AL646">
        <v>13.973469778319799</v>
      </c>
      <c r="AM646">
        <v>13.7717967765326</v>
      </c>
      <c r="AN646">
        <v>10.6297769197714</v>
      </c>
      <c r="AO646">
        <v>14.040906334565101</v>
      </c>
      <c r="AP646">
        <v>13.7717967765326</v>
      </c>
      <c r="AQ646">
        <v>10.6297769197714</v>
      </c>
      <c r="AR646">
        <v>6.7139244985121902</v>
      </c>
      <c r="AS646">
        <v>0</v>
      </c>
      <c r="AT646">
        <v>0</v>
      </c>
    </row>
    <row r="647" spans="1:46" x14ac:dyDescent="0.25">
      <c r="A647">
        <v>648</v>
      </c>
      <c r="B647" t="s">
        <v>195</v>
      </c>
      <c r="C647">
        <v>1</v>
      </c>
      <c r="D647">
        <v>100</v>
      </c>
      <c r="E647">
        <v>100</v>
      </c>
      <c r="F647" t="s">
        <v>59</v>
      </c>
      <c r="G647" t="s">
        <v>59</v>
      </c>
      <c r="H647" t="s">
        <v>59</v>
      </c>
      <c r="I647" t="s">
        <v>59</v>
      </c>
      <c r="J647">
        <v>2</v>
      </c>
      <c r="K647">
        <v>10</v>
      </c>
      <c r="L647">
        <v>0</v>
      </c>
      <c r="M647">
        <v>50</v>
      </c>
      <c r="N647">
        <v>25</v>
      </c>
      <c r="O647">
        <v>0</v>
      </c>
      <c r="P647" t="s">
        <v>60</v>
      </c>
      <c r="Q647" t="s">
        <v>61</v>
      </c>
      <c r="R647" t="s">
        <v>59</v>
      </c>
      <c r="S647" t="s">
        <v>59</v>
      </c>
      <c r="T647">
        <v>0.74074074074074003</v>
      </c>
      <c r="U647">
        <v>0.74074074074074003</v>
      </c>
      <c r="V647">
        <v>31.7327600018731</v>
      </c>
      <c r="W647">
        <v>-999</v>
      </c>
      <c r="X647">
        <v>16.537152419855499</v>
      </c>
      <c r="Y647">
        <v>16.4546072033868</v>
      </c>
      <c r="Z647">
        <v>16.319548263549802</v>
      </c>
      <c r="AA647">
        <v>6.0516481399536097</v>
      </c>
      <c r="AB647">
        <v>26.8647766113281</v>
      </c>
      <c r="AC647">
        <v>9.2454530692394794</v>
      </c>
      <c r="AD647">
        <v>9.2372743910637407</v>
      </c>
      <c r="AE647">
        <v>9.1984086608886706</v>
      </c>
      <c r="AF647">
        <v>0.58024691358024605</v>
      </c>
      <c r="AG647">
        <v>4.4161976447305903E-3</v>
      </c>
      <c r="AH647">
        <v>0</v>
      </c>
      <c r="AI647">
        <v>0</v>
      </c>
      <c r="AJ647">
        <v>0</v>
      </c>
      <c r="AK647">
        <v>0</v>
      </c>
      <c r="AL647">
        <v>59.763029913616997</v>
      </c>
      <c r="AM647">
        <v>60.805592406686401</v>
      </c>
      <c r="AN647">
        <v>62.061144140683602</v>
      </c>
      <c r="AO647">
        <v>59.556511819009899</v>
      </c>
      <c r="AP647">
        <v>60.707034996705403</v>
      </c>
      <c r="AQ647">
        <v>61.920189844144801</v>
      </c>
      <c r="AR647">
        <v>60.133338221188197</v>
      </c>
      <c r="AS647">
        <v>60.949908614158602</v>
      </c>
      <c r="AT647">
        <v>62.171893945107101</v>
      </c>
    </row>
    <row r="648" spans="1:46" x14ac:dyDescent="0.25">
      <c r="A648">
        <v>649</v>
      </c>
      <c r="B648" t="s">
        <v>840</v>
      </c>
      <c r="C648">
        <v>10</v>
      </c>
      <c r="D648">
        <v>330</v>
      </c>
      <c r="E648">
        <v>330</v>
      </c>
      <c r="F648" t="s">
        <v>59</v>
      </c>
      <c r="G648" t="s">
        <v>59</v>
      </c>
      <c r="H648" t="s">
        <v>59</v>
      </c>
      <c r="I648" t="s">
        <v>59</v>
      </c>
      <c r="J648">
        <v>2</v>
      </c>
      <c r="K648">
        <v>10</v>
      </c>
      <c r="L648">
        <v>0</v>
      </c>
      <c r="M648">
        <v>25</v>
      </c>
      <c r="N648">
        <v>25</v>
      </c>
      <c r="O648">
        <v>0</v>
      </c>
      <c r="P648" t="s">
        <v>62</v>
      </c>
      <c r="Q648" t="s">
        <v>65</v>
      </c>
      <c r="R648" t="s">
        <v>59</v>
      </c>
      <c r="S648" t="s">
        <v>59</v>
      </c>
      <c r="T648">
        <v>0.72068095838587598</v>
      </c>
      <c r="U648">
        <v>0.72068095838587598</v>
      </c>
      <c r="V648">
        <v>35.935984279332502</v>
      </c>
      <c r="W648">
        <v>-999</v>
      </c>
      <c r="X648">
        <v>15.9635890970314</v>
      </c>
      <c r="Y648">
        <v>15.899115823773</v>
      </c>
      <c r="Z648">
        <v>15.8425196481982</v>
      </c>
      <c r="AA648">
        <v>4.6716651916503897</v>
      </c>
      <c r="AB648">
        <v>26.888582229614201</v>
      </c>
      <c r="AC648">
        <v>8.1891808323421191</v>
      </c>
      <c r="AD648">
        <v>8.1902282944973699</v>
      </c>
      <c r="AE648">
        <v>8.1847491018089293</v>
      </c>
      <c r="AF648">
        <v>0</v>
      </c>
      <c r="AG648">
        <v>0</v>
      </c>
      <c r="AH648">
        <v>0</v>
      </c>
      <c r="AI648">
        <v>0</v>
      </c>
      <c r="AJ648">
        <v>0</v>
      </c>
      <c r="AK648">
        <v>0</v>
      </c>
      <c r="AL648">
        <v>10.1050893535483</v>
      </c>
      <c r="AM648">
        <v>10.3972665818397</v>
      </c>
      <c r="AN648">
        <v>10.6071964327976</v>
      </c>
      <c r="AO648">
        <v>10.1113131660756</v>
      </c>
      <c r="AP648">
        <v>10.3790760200931</v>
      </c>
      <c r="AQ648">
        <v>10.6110679639786</v>
      </c>
      <c r="AR648">
        <v>10.083585731614299</v>
      </c>
      <c r="AS648">
        <v>10.4737056444982</v>
      </c>
      <c r="AT648">
        <v>10.5423482855161</v>
      </c>
    </row>
    <row r="649" spans="1:46" x14ac:dyDescent="0.25">
      <c r="A649">
        <v>650</v>
      </c>
      <c r="B649" t="s">
        <v>841</v>
      </c>
      <c r="C649">
        <v>1000</v>
      </c>
      <c r="D649">
        <v>3300</v>
      </c>
      <c r="E649">
        <v>3300</v>
      </c>
      <c r="F649" t="s">
        <v>59</v>
      </c>
      <c r="G649" t="s">
        <v>59</v>
      </c>
      <c r="H649" t="s">
        <v>59</v>
      </c>
      <c r="I649" t="s">
        <v>59</v>
      </c>
      <c r="J649">
        <v>25</v>
      </c>
      <c r="K649">
        <v>10</v>
      </c>
      <c r="L649">
        <v>0</v>
      </c>
      <c r="M649">
        <v>1</v>
      </c>
      <c r="N649">
        <v>25</v>
      </c>
      <c r="O649">
        <v>0</v>
      </c>
      <c r="P649" t="s">
        <v>62</v>
      </c>
      <c r="Q649" t="s">
        <v>65</v>
      </c>
      <c r="R649" t="s">
        <v>59</v>
      </c>
      <c r="S649" t="s">
        <v>59</v>
      </c>
      <c r="T649">
        <v>6.8890934192360795E-2</v>
      </c>
      <c r="U649">
        <v>6.8890934192360795E-2</v>
      </c>
      <c r="V649">
        <v>0</v>
      </c>
      <c r="W649">
        <v>-999</v>
      </c>
      <c r="X649">
        <v>17.484338275858502</v>
      </c>
      <c r="Y649">
        <v>12.590480961930799</v>
      </c>
      <c r="Z649">
        <v>10.8037172474992</v>
      </c>
      <c r="AA649">
        <v>3.15608787536621</v>
      </c>
      <c r="AB649">
        <v>26.5997200012207</v>
      </c>
      <c r="AC649">
        <v>9.2706131656434305</v>
      </c>
      <c r="AD649">
        <v>7.5893219817547504</v>
      </c>
      <c r="AE649">
        <v>6.9627478415812902</v>
      </c>
      <c r="AF649">
        <v>0.36014726184997697</v>
      </c>
      <c r="AG649">
        <v>9.9372151814953097E-2</v>
      </c>
      <c r="AH649">
        <v>0.36014726184997697</v>
      </c>
      <c r="AI649">
        <v>6.3898023086168404E-2</v>
      </c>
      <c r="AJ649">
        <v>3.0372756557754201E-2</v>
      </c>
      <c r="AK649" s="4">
        <v>9.6575109176609799E-5</v>
      </c>
      <c r="AL649">
        <v>18.868756075528498</v>
      </c>
      <c r="AM649">
        <v>5.8213756248621902</v>
      </c>
      <c r="AN649">
        <v>3.3061759856103898</v>
      </c>
      <c r="AO649">
        <v>18.930561849642402</v>
      </c>
      <c r="AP649">
        <v>5.8213756248621902</v>
      </c>
      <c r="AQ649">
        <v>3.3061759856103898</v>
      </c>
      <c r="AR649">
        <v>12.2153644921687</v>
      </c>
      <c r="AS649">
        <v>0</v>
      </c>
      <c r="AT649">
        <v>0</v>
      </c>
    </row>
    <row r="650" spans="1:46" x14ac:dyDescent="0.25">
      <c r="A650">
        <v>651</v>
      </c>
      <c r="B650" t="s">
        <v>842</v>
      </c>
      <c r="C650">
        <v>100</v>
      </c>
      <c r="D650">
        <v>1000</v>
      </c>
      <c r="E650">
        <v>1000</v>
      </c>
      <c r="F650" t="s">
        <v>59</v>
      </c>
      <c r="G650" t="s">
        <v>59</v>
      </c>
      <c r="H650" t="s">
        <v>59</v>
      </c>
      <c r="I650" t="s">
        <v>59</v>
      </c>
      <c r="J650">
        <v>4</v>
      </c>
      <c r="K650">
        <v>10</v>
      </c>
      <c r="L650">
        <v>0</v>
      </c>
      <c r="M650">
        <v>50</v>
      </c>
      <c r="N650">
        <v>0</v>
      </c>
      <c r="O650">
        <v>0</v>
      </c>
      <c r="P650" t="s">
        <v>62</v>
      </c>
      <c r="Q650" t="s">
        <v>61</v>
      </c>
      <c r="R650" t="s">
        <v>59</v>
      </c>
      <c r="S650" t="s">
        <v>59</v>
      </c>
      <c r="T650">
        <v>0.22819701762313599</v>
      </c>
      <c r="U650">
        <v>0.22819701762313599</v>
      </c>
      <c r="V650">
        <v>0</v>
      </c>
      <c r="W650">
        <v>-999</v>
      </c>
      <c r="X650">
        <v>16.708084127130501</v>
      </c>
      <c r="Y650">
        <v>16.075006750632699</v>
      </c>
      <c r="Z650">
        <v>15.716126339069501</v>
      </c>
      <c r="AA650">
        <v>4.4794778823852504</v>
      </c>
      <c r="AB650">
        <v>27.095289230346602</v>
      </c>
      <c r="AC650">
        <v>9.9362672378291794</v>
      </c>
      <c r="AD650">
        <v>9.6687685896537801</v>
      </c>
      <c r="AE650">
        <v>9.1818228638518402</v>
      </c>
      <c r="AF650">
        <v>0.272706732941708</v>
      </c>
      <c r="AG650">
        <v>9.4193235475531906E-3</v>
      </c>
      <c r="AH650">
        <v>0.139516493447808</v>
      </c>
      <c r="AI650">
        <v>1.50259461878068E-3</v>
      </c>
      <c r="AJ650">
        <v>0</v>
      </c>
      <c r="AK650">
        <v>0</v>
      </c>
      <c r="AL650">
        <v>54.771321205932999</v>
      </c>
      <c r="AM650">
        <v>53.152514650807802</v>
      </c>
      <c r="AN650">
        <v>48.382032859260697</v>
      </c>
      <c r="AO650">
        <v>64.327330590824005</v>
      </c>
      <c r="AP650">
        <v>62.205905358490703</v>
      </c>
      <c r="AQ650">
        <v>53.019934047169301</v>
      </c>
      <c r="AR650">
        <v>43.9540658810323</v>
      </c>
      <c r="AS650">
        <v>44.315076382023797</v>
      </c>
      <c r="AT650">
        <v>44.2188774622403</v>
      </c>
    </row>
    <row r="651" spans="1:46" x14ac:dyDescent="0.25">
      <c r="A651">
        <v>652</v>
      </c>
      <c r="B651" t="s">
        <v>843</v>
      </c>
      <c r="C651">
        <v>10</v>
      </c>
      <c r="D651">
        <v>330</v>
      </c>
      <c r="E651">
        <v>330</v>
      </c>
      <c r="F651" t="s">
        <v>59</v>
      </c>
      <c r="G651" t="s">
        <v>59</v>
      </c>
      <c r="H651" t="s">
        <v>59</v>
      </c>
      <c r="I651" t="s">
        <v>59</v>
      </c>
      <c r="J651">
        <v>4</v>
      </c>
      <c r="K651">
        <v>10</v>
      </c>
      <c r="L651">
        <v>0</v>
      </c>
      <c r="M651">
        <v>0</v>
      </c>
      <c r="N651">
        <v>0</v>
      </c>
      <c r="O651">
        <v>0</v>
      </c>
      <c r="P651" t="s">
        <v>60</v>
      </c>
      <c r="Q651" t="s">
        <v>61</v>
      </c>
      <c r="R651" t="s">
        <v>59</v>
      </c>
      <c r="S651" t="s">
        <v>59</v>
      </c>
      <c r="T651">
        <v>0.59930643127364402</v>
      </c>
      <c r="U651">
        <v>0.59930643127364402</v>
      </c>
      <c r="V651">
        <v>141.03931755075499</v>
      </c>
      <c r="W651">
        <v>-999</v>
      </c>
      <c r="X651">
        <v>17.077720062429002</v>
      </c>
      <c r="Y651">
        <v>16.661350066573501</v>
      </c>
      <c r="Z651">
        <v>16.246137363394499</v>
      </c>
      <c r="AA651">
        <v>6.4803967475891104</v>
      </c>
      <c r="AB651">
        <v>28.211675643920898</v>
      </c>
      <c r="AC651">
        <v>8.5427420304672399</v>
      </c>
      <c r="AD651">
        <v>8.5466194976994991</v>
      </c>
      <c r="AE651">
        <v>8.2686546070059492</v>
      </c>
      <c r="AF651">
        <v>0.304539722572509</v>
      </c>
      <c r="AG651">
        <v>4.6178822831578004E-3</v>
      </c>
      <c r="AH651">
        <v>0.10466582597730099</v>
      </c>
      <c r="AI651">
        <v>6.5391470132885004E-4</v>
      </c>
      <c r="AJ651">
        <v>0</v>
      </c>
      <c r="AK651">
        <v>0</v>
      </c>
      <c r="AL651">
        <v>21.069241469902401</v>
      </c>
      <c r="AM651">
        <v>22.9525249012062</v>
      </c>
      <c r="AN651">
        <v>28.248186258169302</v>
      </c>
      <c r="AO651">
        <v>21.069241469902401</v>
      </c>
      <c r="AP651">
        <v>22.9525249012062</v>
      </c>
      <c r="AQ651">
        <v>28.248186258169302</v>
      </c>
      <c r="AR651">
        <v>0</v>
      </c>
      <c r="AS651">
        <v>0</v>
      </c>
      <c r="AT651">
        <v>0</v>
      </c>
    </row>
    <row r="652" spans="1:46" x14ac:dyDescent="0.25">
      <c r="A652">
        <v>653</v>
      </c>
      <c r="B652" t="s">
        <v>844</v>
      </c>
      <c r="C652">
        <v>100</v>
      </c>
      <c r="D652">
        <v>1000</v>
      </c>
      <c r="E652">
        <v>1000</v>
      </c>
      <c r="F652" t="s">
        <v>59</v>
      </c>
      <c r="G652" t="s">
        <v>59</v>
      </c>
      <c r="H652" t="s">
        <v>59</v>
      </c>
      <c r="I652" t="s">
        <v>59</v>
      </c>
      <c r="J652">
        <v>25</v>
      </c>
      <c r="K652">
        <v>10</v>
      </c>
      <c r="L652">
        <v>0</v>
      </c>
      <c r="M652">
        <v>1</v>
      </c>
      <c r="N652">
        <v>0</v>
      </c>
      <c r="O652">
        <v>0</v>
      </c>
      <c r="P652" t="s">
        <v>60</v>
      </c>
      <c r="Q652" t="s">
        <v>61</v>
      </c>
      <c r="R652" t="s">
        <v>59</v>
      </c>
      <c r="S652" t="s">
        <v>59</v>
      </c>
      <c r="T652">
        <v>7.1468016566958101E-2</v>
      </c>
      <c r="U652">
        <v>7.1468016566958101E-2</v>
      </c>
      <c r="V652">
        <v>0</v>
      </c>
      <c r="W652">
        <v>-999</v>
      </c>
      <c r="X652">
        <v>17.965535598803999</v>
      </c>
      <c r="Y652">
        <v>14.0286348160132</v>
      </c>
      <c r="Z652">
        <v>12.541875594252801</v>
      </c>
      <c r="AA652">
        <v>4.3487052917480398</v>
      </c>
      <c r="AB652">
        <v>27.1124954223632</v>
      </c>
      <c r="AC652">
        <v>11.854293656030899</v>
      </c>
      <c r="AD652">
        <v>6.76301520315514</v>
      </c>
      <c r="AE652">
        <v>5.1928336738446399</v>
      </c>
      <c r="AF652">
        <v>0.36014726184997697</v>
      </c>
      <c r="AG652">
        <v>0.15176752196222801</v>
      </c>
      <c r="AH652">
        <v>0.36014726184997697</v>
      </c>
      <c r="AI652">
        <v>0.13731765210271901</v>
      </c>
      <c r="AJ652">
        <v>0.36014726184997697</v>
      </c>
      <c r="AK652">
        <v>0.101548266372426</v>
      </c>
      <c r="AL652">
        <v>47.063604893787797</v>
      </c>
      <c r="AM652">
        <v>12.054656088661201</v>
      </c>
      <c r="AN652">
        <v>7.0464192698043799</v>
      </c>
      <c r="AO652">
        <v>47.169248867454002</v>
      </c>
      <c r="AP652">
        <v>12.054656088661201</v>
      </c>
      <c r="AQ652">
        <v>7.0464192698043799</v>
      </c>
      <c r="AR652">
        <v>35.691031128626598</v>
      </c>
      <c r="AS652">
        <v>0</v>
      </c>
      <c r="AT652">
        <v>0</v>
      </c>
    </row>
    <row r="653" spans="1:46" x14ac:dyDescent="0.25">
      <c r="A653">
        <v>654</v>
      </c>
      <c r="B653" t="s">
        <v>845</v>
      </c>
      <c r="C653">
        <v>10000</v>
      </c>
      <c r="D653">
        <v>10000</v>
      </c>
      <c r="E653">
        <v>10000</v>
      </c>
      <c r="F653" t="s">
        <v>59</v>
      </c>
      <c r="G653" t="s">
        <v>59</v>
      </c>
      <c r="H653" t="s">
        <v>59</v>
      </c>
      <c r="I653" t="s">
        <v>59</v>
      </c>
      <c r="J653">
        <v>10</v>
      </c>
      <c r="K653">
        <v>10</v>
      </c>
      <c r="L653">
        <v>0</v>
      </c>
      <c r="M653">
        <v>25</v>
      </c>
      <c r="N653">
        <v>10</v>
      </c>
      <c r="O653">
        <v>0</v>
      </c>
      <c r="P653" t="s">
        <v>62</v>
      </c>
      <c r="Q653" t="s">
        <v>65</v>
      </c>
      <c r="R653" t="s">
        <v>59</v>
      </c>
      <c r="S653" t="s">
        <v>59</v>
      </c>
      <c r="T653">
        <v>0.13387022549470701</v>
      </c>
      <c r="U653">
        <v>0.13387022549470701</v>
      </c>
      <c r="V653">
        <v>5.5057186338845199</v>
      </c>
      <c r="W653">
        <v>-999</v>
      </c>
      <c r="X653">
        <v>17.027131612982199</v>
      </c>
      <c r="Y653">
        <v>14.753167355192099</v>
      </c>
      <c r="Z653">
        <v>12.8266468818034</v>
      </c>
      <c r="AA653">
        <v>4.0754542350768999</v>
      </c>
      <c r="AB653">
        <v>28.889104843139599</v>
      </c>
      <c r="AC653">
        <v>8.8296292215462202</v>
      </c>
      <c r="AD653">
        <v>9.0173341135084293</v>
      </c>
      <c r="AE653">
        <v>8.1201977817290398</v>
      </c>
      <c r="AF653">
        <v>0.31780947998159198</v>
      </c>
      <c r="AG653">
        <v>2.9491553189049401E-2</v>
      </c>
      <c r="AH653">
        <v>0.175333640128854</v>
      </c>
      <c r="AI653">
        <v>5.03098904989468E-3</v>
      </c>
      <c r="AJ653">
        <v>6.16658996778647E-3</v>
      </c>
      <c r="AK653" s="4">
        <v>2.4892868293261501E-5</v>
      </c>
      <c r="AL653">
        <v>14.1474147848153</v>
      </c>
      <c r="AM653">
        <v>13.3360409522284</v>
      </c>
      <c r="AN653">
        <v>9.7768941108997005</v>
      </c>
      <c r="AO653">
        <v>14.456927065102001</v>
      </c>
      <c r="AP653">
        <v>13.7549769349169</v>
      </c>
      <c r="AQ653">
        <v>9.7963291960915502</v>
      </c>
      <c r="AR653">
        <v>13.132970007891201</v>
      </c>
      <c r="AS653">
        <v>10.951760997061999</v>
      </c>
      <c r="AT653">
        <v>9.4310836295550295</v>
      </c>
    </row>
    <row r="654" spans="1:46" x14ac:dyDescent="0.25">
      <c r="A654">
        <v>655</v>
      </c>
      <c r="B654" t="s">
        <v>846</v>
      </c>
      <c r="C654">
        <v>100</v>
      </c>
      <c r="D654">
        <v>1000</v>
      </c>
      <c r="E654">
        <v>1000</v>
      </c>
      <c r="F654" t="s">
        <v>59</v>
      </c>
      <c r="G654" t="s">
        <v>59</v>
      </c>
      <c r="H654" t="s">
        <v>59</v>
      </c>
      <c r="I654" t="s">
        <v>59</v>
      </c>
      <c r="J654">
        <v>4</v>
      </c>
      <c r="K654">
        <v>10</v>
      </c>
      <c r="L654">
        <v>0</v>
      </c>
      <c r="M654">
        <v>10</v>
      </c>
      <c r="N654">
        <v>0</v>
      </c>
      <c r="O654">
        <v>0</v>
      </c>
      <c r="P654" t="s">
        <v>62</v>
      </c>
      <c r="Q654" t="s">
        <v>65</v>
      </c>
      <c r="R654" t="s">
        <v>59</v>
      </c>
      <c r="S654" t="s">
        <v>59</v>
      </c>
      <c r="T654">
        <v>0.48633077270673197</v>
      </c>
      <c r="U654">
        <v>0.48633077270673197</v>
      </c>
      <c r="V654">
        <v>0</v>
      </c>
      <c r="W654">
        <v>-999</v>
      </c>
      <c r="X654">
        <v>17.048878982171601</v>
      </c>
      <c r="Y654">
        <v>16.674506887862702</v>
      </c>
      <c r="Z654">
        <v>16.271501485737499</v>
      </c>
      <c r="AA654">
        <v>5.4693226814270002</v>
      </c>
      <c r="AB654">
        <v>27.595218658447202</v>
      </c>
      <c r="AC654">
        <v>8.2270813449389006</v>
      </c>
      <c r="AD654">
        <v>8.3099686012515992</v>
      </c>
      <c r="AE654">
        <v>8.3062917147434607</v>
      </c>
      <c r="AF654">
        <v>0</v>
      </c>
      <c r="AG654">
        <v>0</v>
      </c>
      <c r="AH654">
        <v>0</v>
      </c>
      <c r="AI654">
        <v>0</v>
      </c>
      <c r="AJ654">
        <v>0</v>
      </c>
      <c r="AK654">
        <v>0</v>
      </c>
      <c r="AL654">
        <v>15.3241473642814</v>
      </c>
      <c r="AM654">
        <v>16.745497854877598</v>
      </c>
      <c r="AN654">
        <v>18.101003820356599</v>
      </c>
      <c r="AO654">
        <v>15.8032345255648</v>
      </c>
      <c r="AP654">
        <v>16.779801652467398</v>
      </c>
      <c r="AQ654">
        <v>18.101003820356599</v>
      </c>
      <c r="AR654">
        <v>10.681399318220301</v>
      </c>
      <c r="AS654">
        <v>11.5019173661431</v>
      </c>
      <c r="AT654">
        <v>0</v>
      </c>
    </row>
    <row r="655" spans="1:46" x14ac:dyDescent="0.25">
      <c r="A655">
        <v>656</v>
      </c>
      <c r="B655" t="s">
        <v>847</v>
      </c>
      <c r="C655">
        <v>100</v>
      </c>
      <c r="D655">
        <v>1000</v>
      </c>
      <c r="E655">
        <v>1000</v>
      </c>
      <c r="F655" t="s">
        <v>59</v>
      </c>
      <c r="G655" t="s">
        <v>59</v>
      </c>
      <c r="H655" t="s">
        <v>59</v>
      </c>
      <c r="I655" t="s">
        <v>59</v>
      </c>
      <c r="J655">
        <v>10</v>
      </c>
      <c r="K655">
        <v>10</v>
      </c>
      <c r="L655">
        <v>0</v>
      </c>
      <c r="M655">
        <v>25</v>
      </c>
      <c r="N655">
        <v>0</v>
      </c>
      <c r="O655">
        <v>0</v>
      </c>
      <c r="P655" t="s">
        <v>60</v>
      </c>
      <c r="Q655" t="s">
        <v>61</v>
      </c>
      <c r="R655" t="s">
        <v>59</v>
      </c>
      <c r="S655" t="s">
        <v>59</v>
      </c>
      <c r="T655">
        <v>0.16364473078693001</v>
      </c>
      <c r="U655">
        <v>0.16364473078693001</v>
      </c>
      <c r="V655">
        <v>0</v>
      </c>
      <c r="W655">
        <v>-999</v>
      </c>
      <c r="X655">
        <v>17.829719301198299</v>
      </c>
      <c r="Y655">
        <v>15.1009499349948</v>
      </c>
      <c r="Z655">
        <v>13.8495057377246</v>
      </c>
      <c r="AA655">
        <v>4.6894993782043404</v>
      </c>
      <c r="AB655">
        <v>28.955581665038999</v>
      </c>
      <c r="AC655">
        <v>10.3600719292153</v>
      </c>
      <c r="AD655">
        <v>9.6331660711657605</v>
      </c>
      <c r="AE655">
        <v>6.8760277319391898</v>
      </c>
      <c r="AF655">
        <v>0.36382880809940099</v>
      </c>
      <c r="AG655">
        <v>9.4501447189364401E-2</v>
      </c>
      <c r="AH655">
        <v>0.36382880809940099</v>
      </c>
      <c r="AI655">
        <v>7.6984337967247393E-2</v>
      </c>
      <c r="AJ655">
        <v>0.36382880809940099</v>
      </c>
      <c r="AK655">
        <v>4.7059275900166703E-2</v>
      </c>
      <c r="AL655">
        <v>36.570229733761202</v>
      </c>
      <c r="AM655">
        <v>33.936602947819701</v>
      </c>
      <c r="AN655">
        <v>24.9242189294953</v>
      </c>
      <c r="AO655">
        <v>39.329458982791898</v>
      </c>
      <c r="AP655">
        <v>34.674443523108899</v>
      </c>
      <c r="AQ655">
        <v>24.945718628064999</v>
      </c>
      <c r="AR655">
        <v>27.526692923453901</v>
      </c>
      <c r="AS655">
        <v>29.737349203891998</v>
      </c>
      <c r="AT655">
        <v>24.541672568738601</v>
      </c>
    </row>
    <row r="656" spans="1:46" x14ac:dyDescent="0.25">
      <c r="A656">
        <v>657</v>
      </c>
      <c r="B656" t="s">
        <v>848</v>
      </c>
      <c r="C656">
        <v>10</v>
      </c>
      <c r="D656">
        <v>330</v>
      </c>
      <c r="E656">
        <v>330</v>
      </c>
      <c r="F656" t="s">
        <v>59</v>
      </c>
      <c r="G656" t="s">
        <v>59</v>
      </c>
      <c r="H656" t="s">
        <v>59</v>
      </c>
      <c r="I656" t="s">
        <v>59</v>
      </c>
      <c r="J656">
        <v>4</v>
      </c>
      <c r="K656">
        <v>10</v>
      </c>
      <c r="L656">
        <v>0</v>
      </c>
      <c r="M656">
        <v>0</v>
      </c>
      <c r="N656">
        <v>0</v>
      </c>
      <c r="O656">
        <v>0</v>
      </c>
      <c r="P656" t="s">
        <v>60</v>
      </c>
      <c r="Q656" t="s">
        <v>65</v>
      </c>
      <c r="R656" t="s">
        <v>59</v>
      </c>
      <c r="S656" t="s">
        <v>59</v>
      </c>
      <c r="T656">
        <v>0.59930643127364402</v>
      </c>
      <c r="U656">
        <v>0.59930643127364402</v>
      </c>
      <c r="V656">
        <v>146.81948288752699</v>
      </c>
      <c r="W656">
        <v>-999</v>
      </c>
      <c r="X656">
        <v>17.077720062429002</v>
      </c>
      <c r="Y656">
        <v>16.661350066573501</v>
      </c>
      <c r="Z656">
        <v>16.246137363394499</v>
      </c>
      <c r="AA656">
        <v>6.4803967475891104</v>
      </c>
      <c r="AB656">
        <v>28.211675643920898</v>
      </c>
      <c r="AC656">
        <v>8.0352982452508002</v>
      </c>
      <c r="AD656">
        <v>8.05220886513038</v>
      </c>
      <c r="AE656">
        <v>7.95879748924491</v>
      </c>
      <c r="AF656">
        <v>0.14564943253467799</v>
      </c>
      <c r="AG656">
        <v>7.8371435980468705E-4</v>
      </c>
      <c r="AH656">
        <v>0</v>
      </c>
      <c r="AI656">
        <v>0</v>
      </c>
      <c r="AJ656">
        <v>0</v>
      </c>
      <c r="AK656">
        <v>0</v>
      </c>
      <c r="AL656">
        <v>8.8754957382310504</v>
      </c>
      <c r="AM656">
        <v>9.7504115244149006</v>
      </c>
      <c r="AN656">
        <v>12.132142481210201</v>
      </c>
      <c r="AO656">
        <v>8.8754957382310504</v>
      </c>
      <c r="AP656">
        <v>9.7504115244149006</v>
      </c>
      <c r="AQ656">
        <v>12.132142481210201</v>
      </c>
      <c r="AR656">
        <v>0</v>
      </c>
      <c r="AS656">
        <v>0</v>
      </c>
      <c r="AT656">
        <v>0</v>
      </c>
    </row>
    <row r="657" spans="1:46" x14ac:dyDescent="0.25">
      <c r="A657">
        <v>658</v>
      </c>
      <c r="B657" t="s">
        <v>849</v>
      </c>
      <c r="C657">
        <v>10</v>
      </c>
      <c r="D657">
        <v>330</v>
      </c>
      <c r="E657">
        <v>330</v>
      </c>
      <c r="F657" t="s">
        <v>59</v>
      </c>
      <c r="G657" t="s">
        <v>59</v>
      </c>
      <c r="H657" t="s">
        <v>59</v>
      </c>
      <c r="I657" t="s">
        <v>59</v>
      </c>
      <c r="J657">
        <v>2</v>
      </c>
      <c r="K657">
        <v>10</v>
      </c>
      <c r="L657">
        <v>0</v>
      </c>
      <c r="M657">
        <v>50</v>
      </c>
      <c r="N657">
        <v>10</v>
      </c>
      <c r="O657">
        <v>0</v>
      </c>
      <c r="P657" t="s">
        <v>60</v>
      </c>
      <c r="Q657" t="s">
        <v>65</v>
      </c>
      <c r="R657" t="s">
        <v>59</v>
      </c>
      <c r="S657" t="s">
        <v>59</v>
      </c>
      <c r="T657">
        <v>0.64501891551071799</v>
      </c>
      <c r="U657">
        <v>0.64501891551071799</v>
      </c>
      <c r="V657">
        <v>15.077831810595899</v>
      </c>
      <c r="W657">
        <v>-999</v>
      </c>
      <c r="X657">
        <v>15.507473863839801</v>
      </c>
      <c r="Y657">
        <v>15.3786453800942</v>
      </c>
      <c r="Z657">
        <v>15.309259141554801</v>
      </c>
      <c r="AA657">
        <v>4.6306266784667898</v>
      </c>
      <c r="AB657">
        <v>26.049079895019499</v>
      </c>
      <c r="AC657">
        <v>8.5258383191699192</v>
      </c>
      <c r="AD657">
        <v>8.5279277575284098</v>
      </c>
      <c r="AE657">
        <v>8.5259603133223898</v>
      </c>
      <c r="AF657">
        <v>0</v>
      </c>
      <c r="AG657">
        <v>0</v>
      </c>
      <c r="AH657">
        <v>0</v>
      </c>
      <c r="AI657">
        <v>0</v>
      </c>
      <c r="AJ657">
        <v>0</v>
      </c>
      <c r="AK657">
        <v>0</v>
      </c>
      <c r="AL657">
        <v>24.885847999823099</v>
      </c>
      <c r="AM657">
        <v>25.234588186677399</v>
      </c>
      <c r="AN657">
        <v>25.396203238295001</v>
      </c>
      <c r="AO657">
        <v>24.776046929535202</v>
      </c>
      <c r="AP657">
        <v>25.086968100070901</v>
      </c>
      <c r="AQ657">
        <v>25.241089618493699</v>
      </c>
      <c r="AR657">
        <v>25.019946785945098</v>
      </c>
      <c r="AS657">
        <v>25.376872607503</v>
      </c>
      <c r="AT657">
        <v>25.5387400781125</v>
      </c>
    </row>
    <row r="658" spans="1:46" x14ac:dyDescent="0.25">
      <c r="A658">
        <v>659</v>
      </c>
      <c r="B658" t="s">
        <v>850</v>
      </c>
      <c r="C658">
        <v>100</v>
      </c>
      <c r="D658">
        <v>1000</v>
      </c>
      <c r="E658">
        <v>1000</v>
      </c>
      <c r="F658" t="s">
        <v>59</v>
      </c>
      <c r="G658" t="s">
        <v>59</v>
      </c>
      <c r="H658" t="s">
        <v>59</v>
      </c>
      <c r="I658" t="s">
        <v>59</v>
      </c>
      <c r="J658">
        <v>10</v>
      </c>
      <c r="K658">
        <v>10</v>
      </c>
      <c r="L658">
        <v>0</v>
      </c>
      <c r="M658">
        <v>10</v>
      </c>
      <c r="N658">
        <v>25</v>
      </c>
      <c r="O658">
        <v>0</v>
      </c>
      <c r="P658" t="s">
        <v>62</v>
      </c>
      <c r="Q658" t="s">
        <v>61</v>
      </c>
      <c r="R658" t="s">
        <v>59</v>
      </c>
      <c r="S658" t="s">
        <v>59</v>
      </c>
      <c r="T658">
        <v>0.14058904739990699</v>
      </c>
      <c r="U658">
        <v>0.14058904739990699</v>
      </c>
      <c r="V658">
        <v>7.3442642465600798</v>
      </c>
      <c r="W658">
        <v>-999</v>
      </c>
      <c r="X658">
        <v>17.770465578727801</v>
      </c>
      <c r="Y658">
        <v>15.2248686223235</v>
      </c>
      <c r="Z658">
        <v>14.103481059992999</v>
      </c>
      <c r="AA658">
        <v>4.9257111549377397</v>
      </c>
      <c r="AB658">
        <v>28.9920635223388</v>
      </c>
      <c r="AC658">
        <v>10.1039784111518</v>
      </c>
      <c r="AD658">
        <v>8.7283875944621592</v>
      </c>
      <c r="AE658">
        <v>6.2718077353381201</v>
      </c>
      <c r="AF658">
        <v>0.36382880809940099</v>
      </c>
      <c r="AG658">
        <v>0.10293818086015399</v>
      </c>
      <c r="AH658">
        <v>0.36382880809940099</v>
      </c>
      <c r="AI658">
        <v>8.6764092132401105E-2</v>
      </c>
      <c r="AJ658">
        <v>0.36382880809940099</v>
      </c>
      <c r="AK658">
        <v>5.7001451766688402E-2</v>
      </c>
      <c r="AL658">
        <v>47.221452188089202</v>
      </c>
      <c r="AM658">
        <v>33.458646969428798</v>
      </c>
      <c r="AN658">
        <v>25.997717062452701</v>
      </c>
      <c r="AO658">
        <v>47.621338891927103</v>
      </c>
      <c r="AP658">
        <v>33.458646969428798</v>
      </c>
      <c r="AQ658">
        <v>25.997717062452701</v>
      </c>
      <c r="AR658">
        <v>43.340778264144703</v>
      </c>
      <c r="AS658">
        <v>0</v>
      </c>
      <c r="AT658">
        <v>0</v>
      </c>
    </row>
    <row r="659" spans="1:46" x14ac:dyDescent="0.25">
      <c r="A659">
        <v>660</v>
      </c>
      <c r="B659" t="s">
        <v>128</v>
      </c>
      <c r="C659">
        <v>1</v>
      </c>
      <c r="D659">
        <v>100</v>
      </c>
      <c r="E659">
        <v>100</v>
      </c>
      <c r="F659" t="s">
        <v>59</v>
      </c>
      <c r="G659" t="s">
        <v>59</v>
      </c>
      <c r="H659" t="s">
        <v>59</v>
      </c>
      <c r="I659" t="s">
        <v>59</v>
      </c>
      <c r="J659">
        <v>2</v>
      </c>
      <c r="K659">
        <v>10</v>
      </c>
      <c r="L659">
        <v>0</v>
      </c>
      <c r="M659">
        <v>25</v>
      </c>
      <c r="N659">
        <v>10</v>
      </c>
      <c r="O659">
        <v>0</v>
      </c>
      <c r="P659" t="s">
        <v>60</v>
      </c>
      <c r="Q659" t="s">
        <v>61</v>
      </c>
      <c r="R659" t="s">
        <v>59</v>
      </c>
      <c r="S659" t="s">
        <v>59</v>
      </c>
      <c r="T659">
        <v>0.75925925925925897</v>
      </c>
      <c r="U659">
        <v>0.75925925925925897</v>
      </c>
      <c r="V659">
        <v>15.3069334711347</v>
      </c>
      <c r="W659">
        <v>-999</v>
      </c>
      <c r="X659">
        <v>16.7108386004412</v>
      </c>
      <c r="Y659">
        <v>16.642384625863301</v>
      </c>
      <c r="Z659">
        <v>16.528692245483398</v>
      </c>
      <c r="AA659">
        <v>6.0560841560363698</v>
      </c>
      <c r="AB659">
        <v>27.4232463836669</v>
      </c>
      <c r="AC659">
        <v>8.5041024832077898</v>
      </c>
      <c r="AD659">
        <v>8.47725153660428</v>
      </c>
      <c r="AE659">
        <v>8.4170903778076092</v>
      </c>
      <c r="AF659">
        <v>0.58024691358024605</v>
      </c>
      <c r="AG659">
        <v>6.4279038694767601E-3</v>
      </c>
      <c r="AH659">
        <v>0</v>
      </c>
      <c r="AI659">
        <v>0</v>
      </c>
      <c r="AJ659">
        <v>0</v>
      </c>
      <c r="AK659">
        <v>0</v>
      </c>
      <c r="AL659">
        <v>29.558245773215798</v>
      </c>
      <c r="AM659">
        <v>30.725893544247</v>
      </c>
      <c r="AN659">
        <v>32.054301204681401</v>
      </c>
      <c r="AO659">
        <v>29.570002250638499</v>
      </c>
      <c r="AP659">
        <v>30.786936270666601</v>
      </c>
      <c r="AQ659">
        <v>32.2559657775438</v>
      </c>
      <c r="AR659">
        <v>29.501982631264099</v>
      </c>
      <c r="AS659">
        <v>30.4629402612088</v>
      </c>
      <c r="AT659">
        <v>31.247642913231399</v>
      </c>
    </row>
    <row r="660" spans="1:46" x14ac:dyDescent="0.25">
      <c r="A660">
        <v>661</v>
      </c>
      <c r="B660" t="s">
        <v>851</v>
      </c>
      <c r="C660">
        <v>1000</v>
      </c>
      <c r="D660">
        <v>3300</v>
      </c>
      <c r="E660">
        <v>3300</v>
      </c>
      <c r="F660" t="s">
        <v>59</v>
      </c>
      <c r="G660" t="s">
        <v>59</v>
      </c>
      <c r="H660" t="s">
        <v>59</v>
      </c>
      <c r="I660" t="s">
        <v>59</v>
      </c>
      <c r="J660">
        <v>25</v>
      </c>
      <c r="K660">
        <v>10</v>
      </c>
      <c r="L660">
        <v>0</v>
      </c>
      <c r="M660">
        <v>1</v>
      </c>
      <c r="N660">
        <v>10</v>
      </c>
      <c r="O660">
        <v>0</v>
      </c>
      <c r="P660" t="s">
        <v>60</v>
      </c>
      <c r="Q660" t="s">
        <v>61</v>
      </c>
      <c r="R660" t="s">
        <v>59</v>
      </c>
      <c r="S660" t="s">
        <v>59</v>
      </c>
      <c r="T660">
        <v>7.1099861942015605E-2</v>
      </c>
      <c r="U660">
        <v>7.1099861942015605E-2</v>
      </c>
      <c r="V660">
        <v>0</v>
      </c>
      <c r="W660">
        <v>-999</v>
      </c>
      <c r="X660">
        <v>17.484338275858502</v>
      </c>
      <c r="Y660">
        <v>12.590480961930799</v>
      </c>
      <c r="Z660">
        <v>10.8037172474992</v>
      </c>
      <c r="AA660">
        <v>3.15608787536621</v>
      </c>
      <c r="AB660">
        <v>26.5997200012207</v>
      </c>
      <c r="AC660">
        <v>11.745444048070899</v>
      </c>
      <c r="AD660">
        <v>6.8957790045198601</v>
      </c>
      <c r="AE660">
        <v>5.2196165907273597</v>
      </c>
      <c r="AF660">
        <v>0.36014726184997697</v>
      </c>
      <c r="AG660">
        <v>0.16158726618029901</v>
      </c>
      <c r="AH660">
        <v>0.36014726184997697</v>
      </c>
      <c r="AI660">
        <v>0.14444414703625399</v>
      </c>
      <c r="AJ660">
        <v>0.36014726184997697</v>
      </c>
      <c r="AK660">
        <v>9.6129415587818207E-2</v>
      </c>
      <c r="AL660">
        <v>45.458955408999401</v>
      </c>
      <c r="AM660">
        <v>13.863642697162501</v>
      </c>
      <c r="AN660">
        <v>8.0894872293432201</v>
      </c>
      <c r="AO660">
        <v>45.601316843207798</v>
      </c>
      <c r="AP660">
        <v>13.863642697162501</v>
      </c>
      <c r="AQ660">
        <v>8.0894872293432201</v>
      </c>
      <c r="AR660">
        <v>30.133747016466501</v>
      </c>
      <c r="AS660">
        <v>0</v>
      </c>
      <c r="AT660">
        <v>0</v>
      </c>
    </row>
    <row r="661" spans="1:46" x14ac:dyDescent="0.25">
      <c r="A661">
        <v>662</v>
      </c>
      <c r="B661" t="s">
        <v>852</v>
      </c>
      <c r="C661">
        <v>100</v>
      </c>
      <c r="D661">
        <v>1000</v>
      </c>
      <c r="E661">
        <v>1000</v>
      </c>
      <c r="F661" t="s">
        <v>59</v>
      </c>
      <c r="G661" t="s">
        <v>59</v>
      </c>
      <c r="H661" t="s">
        <v>59</v>
      </c>
      <c r="I661" t="s">
        <v>59</v>
      </c>
      <c r="J661">
        <v>2</v>
      </c>
      <c r="K661">
        <v>10</v>
      </c>
      <c r="L661">
        <v>0</v>
      </c>
      <c r="M661">
        <v>90</v>
      </c>
      <c r="N661">
        <v>10</v>
      </c>
      <c r="O661">
        <v>0</v>
      </c>
      <c r="P661" t="s">
        <v>60</v>
      </c>
      <c r="Q661" t="s">
        <v>65</v>
      </c>
      <c r="R661" t="s">
        <v>59</v>
      </c>
      <c r="S661" t="s">
        <v>59</v>
      </c>
      <c r="T661">
        <v>0.53502033438770902</v>
      </c>
      <c r="U661">
        <v>0.53502033438770902</v>
      </c>
      <c r="V661">
        <v>14.5787997284058</v>
      </c>
      <c r="W661">
        <v>-999</v>
      </c>
      <c r="X661">
        <v>11.974339379156699</v>
      </c>
      <c r="Y661">
        <v>11.5934866309622</v>
      </c>
      <c r="Z661">
        <v>11.4464860729886</v>
      </c>
      <c r="AA661">
        <v>0.65653091669082597</v>
      </c>
      <c r="AB661">
        <v>22.1366786956787</v>
      </c>
      <c r="AC661">
        <v>10.384676768237799</v>
      </c>
      <c r="AD661">
        <v>10.457391937664999</v>
      </c>
      <c r="AE661">
        <v>10.4677513029433</v>
      </c>
      <c r="AF661">
        <v>0</v>
      </c>
      <c r="AG661">
        <v>0</v>
      </c>
      <c r="AH661">
        <v>0</v>
      </c>
      <c r="AI661">
        <v>0</v>
      </c>
      <c r="AJ661">
        <v>0</v>
      </c>
      <c r="AK661">
        <v>0</v>
      </c>
      <c r="AL661">
        <v>33.145459399613998</v>
      </c>
      <c r="AM661">
        <v>33.478440339081097</v>
      </c>
      <c r="AN661">
        <v>33.606599893912701</v>
      </c>
      <c r="AO661">
        <v>32.999249734564202</v>
      </c>
      <c r="AP661">
        <v>33.017620766054897</v>
      </c>
      <c r="AQ661">
        <v>0</v>
      </c>
      <c r="AR661">
        <v>33.172370113780403</v>
      </c>
      <c r="AS661">
        <v>33.490767534583</v>
      </c>
      <c r="AT661">
        <v>33.606599893912701</v>
      </c>
    </row>
    <row r="662" spans="1:46" x14ac:dyDescent="0.25">
      <c r="A662">
        <v>663</v>
      </c>
      <c r="B662" t="s">
        <v>84</v>
      </c>
      <c r="C662">
        <v>1</v>
      </c>
      <c r="D662">
        <v>100</v>
      </c>
      <c r="E662">
        <v>100</v>
      </c>
      <c r="F662" t="s">
        <v>59</v>
      </c>
      <c r="G662" t="s">
        <v>59</v>
      </c>
      <c r="H662" t="s">
        <v>59</v>
      </c>
      <c r="I662" t="s">
        <v>59</v>
      </c>
      <c r="J662">
        <v>2</v>
      </c>
      <c r="K662">
        <v>10</v>
      </c>
      <c r="L662">
        <v>0</v>
      </c>
      <c r="M662">
        <v>25</v>
      </c>
      <c r="N662">
        <v>0</v>
      </c>
      <c r="O662">
        <v>0</v>
      </c>
      <c r="P662" t="s">
        <v>62</v>
      </c>
      <c r="Q662" t="s">
        <v>65</v>
      </c>
      <c r="R662" t="s">
        <v>59</v>
      </c>
      <c r="S662" t="s">
        <v>59</v>
      </c>
      <c r="T662">
        <v>0.64197530864197505</v>
      </c>
      <c r="U662">
        <v>0.64197530864197505</v>
      </c>
      <c r="V662">
        <v>0</v>
      </c>
      <c r="W662">
        <v>-999</v>
      </c>
      <c r="X662">
        <v>16.7108386004412</v>
      </c>
      <c r="Y662">
        <v>16.642384625863301</v>
      </c>
      <c r="Z662">
        <v>16.528692245483398</v>
      </c>
      <c r="AA662">
        <v>6.0560841560363698</v>
      </c>
      <c r="AB662">
        <v>27.4232463836669</v>
      </c>
      <c r="AC662">
        <v>8.0595984164579395</v>
      </c>
      <c r="AD662">
        <v>8.0470190601072407</v>
      </c>
      <c r="AE662">
        <v>8.0239357376098592</v>
      </c>
      <c r="AF662">
        <v>0.141975308641975</v>
      </c>
      <c r="AG662" s="4">
        <v>3.7943464570914398E-5</v>
      </c>
      <c r="AH662">
        <v>0</v>
      </c>
      <c r="AI662">
        <v>0</v>
      </c>
      <c r="AJ662">
        <v>0</v>
      </c>
      <c r="AK662">
        <v>0</v>
      </c>
      <c r="AL662">
        <v>9.4662100482530391</v>
      </c>
      <c r="AM662">
        <v>9.8754675997007908</v>
      </c>
      <c r="AN662">
        <v>10.334607827479999</v>
      </c>
      <c r="AO662">
        <v>10.4060552862016</v>
      </c>
      <c r="AP662">
        <v>10.965752103499</v>
      </c>
      <c r="AQ662">
        <v>11.590060114860499</v>
      </c>
      <c r="AR662">
        <v>4.96837926664195</v>
      </c>
      <c r="AS662">
        <v>5.1788574294930996</v>
      </c>
      <c r="AT662">
        <v>5.3127986779579697</v>
      </c>
    </row>
    <row r="663" spans="1:46" x14ac:dyDescent="0.25">
      <c r="A663">
        <v>664</v>
      </c>
      <c r="B663" t="s">
        <v>853</v>
      </c>
      <c r="C663">
        <v>100</v>
      </c>
      <c r="D663">
        <v>1000</v>
      </c>
      <c r="E663">
        <v>1000</v>
      </c>
      <c r="F663" t="s">
        <v>59</v>
      </c>
      <c r="G663" t="s">
        <v>59</v>
      </c>
      <c r="H663" t="s">
        <v>59</v>
      </c>
      <c r="I663" t="s">
        <v>59</v>
      </c>
      <c r="J663">
        <v>2</v>
      </c>
      <c r="K663">
        <v>10</v>
      </c>
      <c r="L663">
        <v>0</v>
      </c>
      <c r="M663">
        <v>90</v>
      </c>
      <c r="N663">
        <v>0</v>
      </c>
      <c r="O663">
        <v>0</v>
      </c>
      <c r="P663" t="s">
        <v>62</v>
      </c>
      <c r="Q663" t="s">
        <v>65</v>
      </c>
      <c r="R663" t="s">
        <v>59</v>
      </c>
      <c r="S663" t="s">
        <v>59</v>
      </c>
      <c r="T663">
        <v>7.9530049706280997E-2</v>
      </c>
      <c r="U663">
        <v>7.9530049706280997E-2</v>
      </c>
      <c r="V663">
        <v>0</v>
      </c>
      <c r="W663">
        <v>-999</v>
      </c>
      <c r="X663">
        <v>11.974339379156699</v>
      </c>
      <c r="Y663">
        <v>11.5934866309622</v>
      </c>
      <c r="Z663">
        <v>11.4464860729886</v>
      </c>
      <c r="AA663">
        <v>0.65653091669082597</v>
      </c>
      <c r="AB663">
        <v>22.1366786956787</v>
      </c>
      <c r="AC663">
        <v>8.4675650133356104</v>
      </c>
      <c r="AD663">
        <v>8.4394407498882096</v>
      </c>
      <c r="AE663">
        <v>8.4278894186450994</v>
      </c>
      <c r="AF663">
        <v>0</v>
      </c>
      <c r="AG663">
        <v>0</v>
      </c>
      <c r="AH663">
        <v>0</v>
      </c>
      <c r="AI663">
        <v>0</v>
      </c>
      <c r="AJ663">
        <v>0</v>
      </c>
      <c r="AK663">
        <v>0</v>
      </c>
      <c r="AL663">
        <v>1.94081032140292</v>
      </c>
      <c r="AM663">
        <v>1.4796059949662199</v>
      </c>
      <c r="AN663">
        <v>1.3724185744779001</v>
      </c>
      <c r="AO663">
        <v>5.0414750416045004</v>
      </c>
      <c r="AP663">
        <v>4.9445145801046797</v>
      </c>
      <c r="AQ663">
        <v>0</v>
      </c>
      <c r="AR663">
        <v>1.3701154772352699</v>
      </c>
      <c r="AS663">
        <v>1.38691764571783</v>
      </c>
      <c r="AT663">
        <v>1.3724185744779001</v>
      </c>
    </row>
    <row r="664" spans="1:46" x14ac:dyDescent="0.25">
      <c r="A664">
        <v>665</v>
      </c>
      <c r="B664" t="s">
        <v>196</v>
      </c>
      <c r="C664">
        <v>1</v>
      </c>
      <c r="D664">
        <v>100</v>
      </c>
      <c r="E664">
        <v>100</v>
      </c>
      <c r="F664" t="s">
        <v>59</v>
      </c>
      <c r="G664" t="s">
        <v>59</v>
      </c>
      <c r="H664" t="s">
        <v>59</v>
      </c>
      <c r="I664" t="s">
        <v>59</v>
      </c>
      <c r="J664">
        <v>2</v>
      </c>
      <c r="K664">
        <v>10</v>
      </c>
      <c r="L664">
        <v>0</v>
      </c>
      <c r="M664">
        <v>50</v>
      </c>
      <c r="N664">
        <v>10</v>
      </c>
      <c r="O664">
        <v>0</v>
      </c>
      <c r="P664" t="s">
        <v>62</v>
      </c>
      <c r="Q664" t="s">
        <v>61</v>
      </c>
      <c r="R664" t="s">
        <v>59</v>
      </c>
      <c r="S664" t="s">
        <v>59</v>
      </c>
      <c r="T664">
        <v>0.53703703703703698</v>
      </c>
      <c r="U664">
        <v>0.53703703703703698</v>
      </c>
      <c r="V664">
        <v>10.4291637354883</v>
      </c>
      <c r="W664">
        <v>-999</v>
      </c>
      <c r="X664">
        <v>16.537152419855499</v>
      </c>
      <c r="Y664">
        <v>16.4546072033868</v>
      </c>
      <c r="Z664">
        <v>16.319548263549802</v>
      </c>
      <c r="AA664">
        <v>6.0516481399536097</v>
      </c>
      <c r="AB664">
        <v>26.8647766113281</v>
      </c>
      <c r="AC664">
        <v>9.4083299165890502</v>
      </c>
      <c r="AD664">
        <v>9.3988212640734599</v>
      </c>
      <c r="AE664">
        <v>9.3247204208373997</v>
      </c>
      <c r="AF664">
        <v>0.44444444444444398</v>
      </c>
      <c r="AG664">
        <v>8.0243400014206798E-4</v>
      </c>
      <c r="AH664">
        <v>0</v>
      </c>
      <c r="AI664">
        <v>0</v>
      </c>
      <c r="AJ664">
        <v>0</v>
      </c>
      <c r="AK664">
        <v>0</v>
      </c>
      <c r="AL664">
        <v>75.472721730881602</v>
      </c>
      <c r="AM664">
        <v>76.182988114447298</v>
      </c>
      <c r="AN664">
        <v>76.035963540444001</v>
      </c>
      <c r="AO664">
        <v>75.372880134709405</v>
      </c>
      <c r="AP664">
        <v>76.279721993219098</v>
      </c>
      <c r="AQ664">
        <v>77.189984388284699</v>
      </c>
      <c r="AR664">
        <v>75.651748041259196</v>
      </c>
      <c r="AS664">
        <v>76.0413420776744</v>
      </c>
      <c r="AT664">
        <v>75.129232874283403</v>
      </c>
    </row>
    <row r="665" spans="1:46" x14ac:dyDescent="0.25">
      <c r="A665">
        <v>666</v>
      </c>
      <c r="B665" t="s">
        <v>854</v>
      </c>
      <c r="C665">
        <v>10000</v>
      </c>
      <c r="D665">
        <v>10000</v>
      </c>
      <c r="E665">
        <v>10000</v>
      </c>
      <c r="F665" t="s">
        <v>59</v>
      </c>
      <c r="G665" t="s">
        <v>59</v>
      </c>
      <c r="H665" t="s">
        <v>59</v>
      </c>
      <c r="I665" t="s">
        <v>59</v>
      </c>
      <c r="J665">
        <v>25</v>
      </c>
      <c r="K665">
        <v>10</v>
      </c>
      <c r="L665">
        <v>0</v>
      </c>
      <c r="M665">
        <v>1</v>
      </c>
      <c r="N665">
        <v>10</v>
      </c>
      <c r="O665">
        <v>0</v>
      </c>
      <c r="P665" t="s">
        <v>60</v>
      </c>
      <c r="Q665" t="s">
        <v>61</v>
      </c>
      <c r="R665" t="s">
        <v>59</v>
      </c>
      <c r="S665" t="s">
        <v>59</v>
      </c>
      <c r="T665">
        <v>7.0915784629544398E-2</v>
      </c>
      <c r="U665">
        <v>7.0915784629544398E-2</v>
      </c>
      <c r="V665">
        <v>0</v>
      </c>
      <c r="W665">
        <v>-999</v>
      </c>
      <c r="X665">
        <v>17.1323146556743</v>
      </c>
      <c r="Y665">
        <v>9.4122295535181806</v>
      </c>
      <c r="Z665">
        <v>5.8713753499022303</v>
      </c>
      <c r="AA665">
        <v>4.3930387496948198</v>
      </c>
      <c r="AB665">
        <v>26.712331771850501</v>
      </c>
      <c r="AC665">
        <v>11.6943554441554</v>
      </c>
      <c r="AD665">
        <v>7.1406788398244903</v>
      </c>
      <c r="AE665">
        <v>4.8346573260946002</v>
      </c>
      <c r="AF665">
        <v>0.36014726184997697</v>
      </c>
      <c r="AG665">
        <v>0.19499024747156399</v>
      </c>
      <c r="AH665">
        <v>0.36014726184997697</v>
      </c>
      <c r="AI665">
        <v>0.17328025092466301</v>
      </c>
      <c r="AJ665">
        <v>0.36014726184997697</v>
      </c>
      <c r="AK665">
        <v>0.120226183654359</v>
      </c>
      <c r="AL665">
        <v>42.415424409364199</v>
      </c>
      <c r="AM665">
        <v>14.7455228505239</v>
      </c>
      <c r="AN665">
        <v>7.5249689559197801</v>
      </c>
      <c r="AO665">
        <v>42.626788471071201</v>
      </c>
      <c r="AP665">
        <v>14.7455228505239</v>
      </c>
      <c r="AQ665">
        <v>7.5249689559197801</v>
      </c>
      <c r="AR665">
        <v>19.662083166608401</v>
      </c>
      <c r="AS665">
        <v>0</v>
      </c>
      <c r="AT665">
        <v>0</v>
      </c>
    </row>
    <row r="666" spans="1:46" x14ac:dyDescent="0.25">
      <c r="A666">
        <v>667</v>
      </c>
      <c r="B666" t="s">
        <v>855</v>
      </c>
      <c r="C666">
        <v>100</v>
      </c>
      <c r="D666">
        <v>1000</v>
      </c>
      <c r="E666">
        <v>1000</v>
      </c>
      <c r="F666" t="s">
        <v>59</v>
      </c>
      <c r="G666" t="s">
        <v>59</v>
      </c>
      <c r="H666" t="s">
        <v>59</v>
      </c>
      <c r="I666" t="s">
        <v>59</v>
      </c>
      <c r="J666">
        <v>10</v>
      </c>
      <c r="K666">
        <v>10</v>
      </c>
      <c r="L666">
        <v>0</v>
      </c>
      <c r="M666">
        <v>25</v>
      </c>
      <c r="N666">
        <v>25</v>
      </c>
      <c r="O666">
        <v>0</v>
      </c>
      <c r="P666" t="s">
        <v>62</v>
      </c>
      <c r="Q666" t="s">
        <v>65</v>
      </c>
      <c r="R666" t="s">
        <v>59</v>
      </c>
      <c r="S666" t="s">
        <v>59</v>
      </c>
      <c r="T666">
        <v>0.13847215830648801</v>
      </c>
      <c r="U666">
        <v>0.13847215830648801</v>
      </c>
      <c r="V666">
        <v>13.5051792662913</v>
      </c>
      <c r="W666">
        <v>-999</v>
      </c>
      <c r="X666">
        <v>17.829719301198299</v>
      </c>
      <c r="Y666">
        <v>15.1009499349948</v>
      </c>
      <c r="Z666">
        <v>13.8495057377246</v>
      </c>
      <c r="AA666">
        <v>4.6894993782043404</v>
      </c>
      <c r="AB666">
        <v>28.955581665038999</v>
      </c>
      <c r="AC666">
        <v>8.7543262063880896</v>
      </c>
      <c r="AD666">
        <v>8.4330500045057004</v>
      </c>
      <c r="AE666">
        <v>7.4981387357099303</v>
      </c>
      <c r="AF666">
        <v>0.36382880809940099</v>
      </c>
      <c r="AG666">
        <v>5.7890020327679398E-2</v>
      </c>
      <c r="AH666">
        <v>0.34100322135296801</v>
      </c>
      <c r="AI666">
        <v>3.4029148007516198E-2</v>
      </c>
      <c r="AJ666">
        <v>6.4150943396226401E-2</v>
      </c>
      <c r="AK666">
        <v>1.6481048430656199E-4</v>
      </c>
      <c r="AL666">
        <v>16.436182911178499</v>
      </c>
      <c r="AM666">
        <v>12.895654033198101</v>
      </c>
      <c r="AN666">
        <v>9.71745229278892</v>
      </c>
      <c r="AO666">
        <v>16.528268108507799</v>
      </c>
      <c r="AP666">
        <v>13.0625896572818</v>
      </c>
      <c r="AQ666">
        <v>9.7016294459786199</v>
      </c>
      <c r="AR666">
        <v>16.134368238829602</v>
      </c>
      <c r="AS666">
        <v>11.945577461232</v>
      </c>
      <c r="AT666">
        <v>9.9989898429309001</v>
      </c>
    </row>
    <row r="667" spans="1:46" x14ac:dyDescent="0.25">
      <c r="A667">
        <v>668</v>
      </c>
      <c r="B667" t="s">
        <v>856</v>
      </c>
      <c r="C667">
        <v>100</v>
      </c>
      <c r="D667">
        <v>1000</v>
      </c>
      <c r="E667">
        <v>1000</v>
      </c>
      <c r="F667" t="s">
        <v>59</v>
      </c>
      <c r="G667" t="s">
        <v>59</v>
      </c>
      <c r="H667" t="s">
        <v>59</v>
      </c>
      <c r="I667" t="s">
        <v>59</v>
      </c>
      <c r="J667">
        <v>25</v>
      </c>
      <c r="K667">
        <v>10</v>
      </c>
      <c r="L667">
        <v>0</v>
      </c>
      <c r="M667">
        <v>10</v>
      </c>
      <c r="N667">
        <v>10</v>
      </c>
      <c r="O667">
        <v>0</v>
      </c>
      <c r="P667" t="s">
        <v>62</v>
      </c>
      <c r="Q667" t="s">
        <v>65</v>
      </c>
      <c r="R667" t="s">
        <v>59</v>
      </c>
      <c r="S667" t="s">
        <v>59</v>
      </c>
      <c r="T667">
        <v>6.5301426599171597E-2</v>
      </c>
      <c r="U667">
        <v>6.5301426599171597E-2</v>
      </c>
      <c r="V667">
        <v>0.79380511709034696</v>
      </c>
      <c r="W667">
        <v>-999</v>
      </c>
      <c r="X667">
        <v>18.217660390447399</v>
      </c>
      <c r="Y667">
        <v>14.164448788649601</v>
      </c>
      <c r="Z667">
        <v>12.7253309319872</v>
      </c>
      <c r="AA667">
        <v>4.2272591590881303</v>
      </c>
      <c r="AB667">
        <v>27.544775009155199</v>
      </c>
      <c r="AC667">
        <v>9.3549244832838898</v>
      </c>
      <c r="AD667">
        <v>7.6007266472360504</v>
      </c>
      <c r="AE667">
        <v>6.9451967361870102</v>
      </c>
      <c r="AF667">
        <v>0.36014726184997697</v>
      </c>
      <c r="AG667">
        <v>0.103618701180169</v>
      </c>
      <c r="AH667">
        <v>0.36014726184997697</v>
      </c>
      <c r="AI667">
        <v>6.9484900459269999E-2</v>
      </c>
      <c r="AJ667">
        <v>0.15839852738150001</v>
      </c>
      <c r="AK667">
        <v>5.4457235149449803E-3</v>
      </c>
      <c r="AL667">
        <v>18.498291564477601</v>
      </c>
      <c r="AM667">
        <v>5.5640710899704198</v>
      </c>
      <c r="AN667">
        <v>3.2656483742277902</v>
      </c>
      <c r="AO667">
        <v>18.8262182780887</v>
      </c>
      <c r="AP667">
        <v>5.5640710899704198</v>
      </c>
      <c r="AQ667">
        <v>3.2656483742277902</v>
      </c>
      <c r="AR667">
        <v>15.315948580173201</v>
      </c>
      <c r="AS667">
        <v>0</v>
      </c>
      <c r="AT667">
        <v>0</v>
      </c>
    </row>
    <row r="668" spans="1:46" x14ac:dyDescent="0.25">
      <c r="A668">
        <v>669</v>
      </c>
      <c r="B668" t="s">
        <v>857</v>
      </c>
      <c r="C668">
        <v>10000</v>
      </c>
      <c r="D668">
        <v>10000</v>
      </c>
      <c r="E668">
        <v>10000</v>
      </c>
      <c r="F668" t="s">
        <v>59</v>
      </c>
      <c r="G668" t="s">
        <v>59</v>
      </c>
      <c r="H668" t="s">
        <v>59</v>
      </c>
      <c r="I668" t="s">
        <v>59</v>
      </c>
      <c r="J668">
        <v>10</v>
      </c>
      <c r="K668">
        <v>10</v>
      </c>
      <c r="L668">
        <v>0</v>
      </c>
      <c r="M668">
        <v>10</v>
      </c>
      <c r="N668">
        <v>10</v>
      </c>
      <c r="O668">
        <v>0</v>
      </c>
      <c r="P668" t="s">
        <v>60</v>
      </c>
      <c r="Q668" t="s">
        <v>61</v>
      </c>
      <c r="R668" t="s">
        <v>59</v>
      </c>
      <c r="S668" t="s">
        <v>59</v>
      </c>
      <c r="T668">
        <v>0.19907961343764299</v>
      </c>
      <c r="U668">
        <v>0.19907961343764299</v>
      </c>
      <c r="V668">
        <v>4.3259880225646601</v>
      </c>
      <c r="W668">
        <v>-999</v>
      </c>
      <c r="X668">
        <v>17.0914910962051</v>
      </c>
      <c r="Y668">
        <v>15.2068326150402</v>
      </c>
      <c r="Z668">
        <v>13.793777009106501</v>
      </c>
      <c r="AA668">
        <v>4.5233387947082502</v>
      </c>
      <c r="AB668">
        <v>28.770732879638601</v>
      </c>
      <c r="AC668">
        <v>10.0972062724008</v>
      </c>
      <c r="AD668">
        <v>10.7335105788863</v>
      </c>
      <c r="AE668">
        <v>8.4911491376544301</v>
      </c>
      <c r="AF668">
        <v>0.36382880809940099</v>
      </c>
      <c r="AG668">
        <v>6.1662871913116098E-2</v>
      </c>
      <c r="AH668">
        <v>0.36382880809940099</v>
      </c>
      <c r="AI668">
        <v>4.64451155996441E-2</v>
      </c>
      <c r="AJ668">
        <v>0.32940635066728002</v>
      </c>
      <c r="AK668">
        <v>2.2007988037213998E-2</v>
      </c>
      <c r="AL668">
        <v>34.270116967359897</v>
      </c>
      <c r="AM668">
        <v>37.179827927788899</v>
      </c>
      <c r="AN668">
        <v>28.343499117193701</v>
      </c>
      <c r="AO668">
        <v>34.688471053044303</v>
      </c>
      <c r="AP668">
        <v>37.179827927788899</v>
      </c>
      <c r="AQ668">
        <v>28.343499117193701</v>
      </c>
      <c r="AR668">
        <v>30.210227564412001</v>
      </c>
      <c r="AS668">
        <v>0</v>
      </c>
      <c r="AT668">
        <v>0</v>
      </c>
    </row>
    <row r="669" spans="1:46" x14ac:dyDescent="0.25">
      <c r="A669">
        <v>670</v>
      </c>
      <c r="B669" t="s">
        <v>858</v>
      </c>
      <c r="C669">
        <v>1000</v>
      </c>
      <c r="D669">
        <v>3300</v>
      </c>
      <c r="E669">
        <v>3300</v>
      </c>
      <c r="F669" t="s">
        <v>59</v>
      </c>
      <c r="G669" t="s">
        <v>59</v>
      </c>
      <c r="H669" t="s">
        <v>59</v>
      </c>
      <c r="I669" t="s">
        <v>59</v>
      </c>
      <c r="J669">
        <v>25</v>
      </c>
      <c r="K669">
        <v>10</v>
      </c>
      <c r="L669">
        <v>0</v>
      </c>
      <c r="M669">
        <v>0</v>
      </c>
      <c r="N669">
        <v>0</v>
      </c>
      <c r="O669">
        <v>0</v>
      </c>
      <c r="P669" t="s">
        <v>60</v>
      </c>
      <c r="Q669" t="s">
        <v>61</v>
      </c>
      <c r="R669" t="s">
        <v>59</v>
      </c>
      <c r="S669" t="s">
        <v>59</v>
      </c>
      <c r="T669">
        <v>7.1099861942015605E-2</v>
      </c>
      <c r="U669">
        <v>7.1099861942015605E-2</v>
      </c>
      <c r="V669">
        <v>9.4804466478406493</v>
      </c>
      <c r="W669">
        <v>-999</v>
      </c>
      <c r="X669">
        <v>17.4885210378675</v>
      </c>
      <c r="Y669">
        <v>12.625913081426701</v>
      </c>
      <c r="Z669">
        <v>10.834416102488101</v>
      </c>
      <c r="AA669">
        <v>2.7731359004974299</v>
      </c>
      <c r="AB669">
        <v>26.990034103393501</v>
      </c>
      <c r="AC669">
        <v>11.7555369896324</v>
      </c>
      <c r="AD669">
        <v>6.90670304001896</v>
      </c>
      <c r="AE669">
        <v>5.2197863946267198</v>
      </c>
      <c r="AF669">
        <v>0.36014726184997697</v>
      </c>
      <c r="AG669">
        <v>0.16172471112553199</v>
      </c>
      <c r="AH669">
        <v>0.36014726184997697</v>
      </c>
      <c r="AI669">
        <v>0.14405647409274899</v>
      </c>
      <c r="AJ669">
        <v>0.36014726184997697</v>
      </c>
      <c r="AK669">
        <v>9.3970137460134107E-2</v>
      </c>
      <c r="AL669">
        <v>45.909519068261901</v>
      </c>
      <c r="AM669">
        <v>13.943562557603901</v>
      </c>
      <c r="AN669">
        <v>8.1595014648427799</v>
      </c>
      <c r="AO669">
        <v>45.909519068261901</v>
      </c>
      <c r="AP669">
        <v>13.943562557603901</v>
      </c>
      <c r="AQ669">
        <v>8.1595014648427799</v>
      </c>
      <c r="AR669">
        <v>0</v>
      </c>
      <c r="AS669">
        <v>0</v>
      </c>
      <c r="AT669">
        <v>0</v>
      </c>
    </row>
    <row r="670" spans="1:46" x14ac:dyDescent="0.25">
      <c r="A670">
        <v>671</v>
      </c>
      <c r="B670" t="s">
        <v>859</v>
      </c>
      <c r="C670">
        <v>1000</v>
      </c>
      <c r="D670">
        <v>3300</v>
      </c>
      <c r="E670">
        <v>3300</v>
      </c>
      <c r="F670" t="s">
        <v>59</v>
      </c>
      <c r="G670" t="s">
        <v>59</v>
      </c>
      <c r="H670" t="s">
        <v>59</v>
      </c>
      <c r="I670" t="s">
        <v>59</v>
      </c>
      <c r="J670">
        <v>25</v>
      </c>
      <c r="K670">
        <v>10</v>
      </c>
      <c r="L670">
        <v>0</v>
      </c>
      <c r="M670">
        <v>25</v>
      </c>
      <c r="N670">
        <v>25</v>
      </c>
      <c r="O670">
        <v>0</v>
      </c>
      <c r="P670" t="s">
        <v>60</v>
      </c>
      <c r="Q670" t="s">
        <v>61</v>
      </c>
      <c r="R670" t="s">
        <v>59</v>
      </c>
      <c r="S670" t="s">
        <v>59</v>
      </c>
      <c r="T670">
        <v>5.7800276115968698E-2</v>
      </c>
      <c r="U670">
        <v>5.7800276115968698E-2</v>
      </c>
      <c r="V670">
        <v>2.6765329560895599</v>
      </c>
      <c r="W670">
        <v>-999</v>
      </c>
      <c r="X670">
        <v>17.56570847639</v>
      </c>
      <c r="Y670">
        <v>12.155102384685801</v>
      </c>
      <c r="Z670">
        <v>10.207911475645201</v>
      </c>
      <c r="AA670">
        <v>2.47393321990966</v>
      </c>
      <c r="AB670">
        <v>26.9393997192382</v>
      </c>
      <c r="AC670">
        <v>12.8222737972823</v>
      </c>
      <c r="AD670">
        <v>7.2483559194325604</v>
      </c>
      <c r="AE670">
        <v>5.7658366439539304</v>
      </c>
      <c r="AF670">
        <v>0.36014726184997697</v>
      </c>
      <c r="AG670">
        <v>0.15048098183698599</v>
      </c>
      <c r="AH670">
        <v>0.36014726184997697</v>
      </c>
      <c r="AI670">
        <v>0.13027418563429499</v>
      </c>
      <c r="AJ670">
        <v>0.36014726184997697</v>
      </c>
      <c r="AK670">
        <v>8.8783232705197002E-2</v>
      </c>
      <c r="AL670">
        <v>47.037171401662398</v>
      </c>
      <c r="AM670">
        <v>12.152064914264599</v>
      </c>
      <c r="AN670">
        <v>7.2487523315625504</v>
      </c>
      <c r="AO670">
        <v>47.704369283609097</v>
      </c>
      <c r="AP670">
        <v>12.167807377505399</v>
      </c>
      <c r="AQ670">
        <v>7.2445082761797597</v>
      </c>
      <c r="AR670">
        <v>44.850390942132002</v>
      </c>
      <c r="AS670">
        <v>12.0598118779304</v>
      </c>
      <c r="AT670">
        <v>7.3242672480288302</v>
      </c>
    </row>
    <row r="671" spans="1:46" x14ac:dyDescent="0.25">
      <c r="A671">
        <v>672</v>
      </c>
      <c r="B671" t="s">
        <v>125</v>
      </c>
      <c r="C671">
        <v>1</v>
      </c>
      <c r="D671">
        <v>100</v>
      </c>
      <c r="E671">
        <v>100</v>
      </c>
      <c r="F671" t="s">
        <v>59</v>
      </c>
      <c r="G671" t="s">
        <v>59</v>
      </c>
      <c r="H671" t="s">
        <v>59</v>
      </c>
      <c r="I671" t="s">
        <v>59</v>
      </c>
      <c r="J671">
        <v>4</v>
      </c>
      <c r="K671">
        <v>10</v>
      </c>
      <c r="L671">
        <v>0</v>
      </c>
      <c r="M671">
        <v>25</v>
      </c>
      <c r="N671">
        <v>0</v>
      </c>
      <c r="O671">
        <v>0</v>
      </c>
      <c r="P671" t="s">
        <v>60</v>
      </c>
      <c r="Q671" t="s">
        <v>61</v>
      </c>
      <c r="R671" t="s">
        <v>59</v>
      </c>
      <c r="S671" t="s">
        <v>59</v>
      </c>
      <c r="T671">
        <v>0.57407407407407396</v>
      </c>
      <c r="U671">
        <v>0.57407407407407396</v>
      </c>
      <c r="V671">
        <v>0</v>
      </c>
      <c r="W671">
        <v>-999</v>
      </c>
      <c r="X671">
        <v>17.229372754509001</v>
      </c>
      <c r="Y671">
        <v>16.494510150346599</v>
      </c>
      <c r="Z671">
        <v>15.7272175834292</v>
      </c>
      <c r="AA671">
        <v>6.6901946067809996</v>
      </c>
      <c r="AB671">
        <v>27.309583663940401</v>
      </c>
      <c r="AC671">
        <v>8.7949077229440906</v>
      </c>
      <c r="AD671">
        <v>8.7875119037315397</v>
      </c>
      <c r="AE671">
        <v>8.3279833566574801</v>
      </c>
      <c r="AF671">
        <v>0.469135802469135</v>
      </c>
      <c r="AG671">
        <v>1.24022428326834E-2</v>
      </c>
      <c r="AH671">
        <v>0.141975308641975</v>
      </c>
      <c r="AI671">
        <v>2.5221863862150001E-3</v>
      </c>
      <c r="AJ671">
        <v>0</v>
      </c>
      <c r="AK671">
        <v>0</v>
      </c>
      <c r="AL671">
        <v>19.327953108129101</v>
      </c>
      <c r="AM671">
        <v>22.581489127040001</v>
      </c>
      <c r="AN671">
        <v>29.841378721998701</v>
      </c>
      <c r="AO671">
        <v>21.0028635867017</v>
      </c>
      <c r="AP671">
        <v>24.906407336050801</v>
      </c>
      <c r="AQ671">
        <v>32.390140765752498</v>
      </c>
      <c r="AR671">
        <v>11.312310103531701</v>
      </c>
      <c r="AS671">
        <v>13.0880731069124</v>
      </c>
      <c r="AT671">
        <v>14.548806459475699</v>
      </c>
    </row>
    <row r="672" spans="1:46" x14ac:dyDescent="0.25">
      <c r="A672">
        <v>673</v>
      </c>
      <c r="B672" t="s">
        <v>181</v>
      </c>
      <c r="C672">
        <v>1</v>
      </c>
      <c r="D672">
        <v>100</v>
      </c>
      <c r="E672">
        <v>100</v>
      </c>
      <c r="F672" t="s">
        <v>59</v>
      </c>
      <c r="G672" t="s">
        <v>59</v>
      </c>
      <c r="H672" t="s">
        <v>59</v>
      </c>
      <c r="I672" t="s">
        <v>59</v>
      </c>
      <c r="J672">
        <v>10</v>
      </c>
      <c r="K672">
        <v>10</v>
      </c>
      <c r="L672">
        <v>0</v>
      </c>
      <c r="M672">
        <v>50</v>
      </c>
      <c r="N672">
        <v>25</v>
      </c>
      <c r="O672">
        <v>0</v>
      </c>
      <c r="P672" t="s">
        <v>60</v>
      </c>
      <c r="Q672" t="s">
        <v>65</v>
      </c>
      <c r="R672" t="s">
        <v>59</v>
      </c>
      <c r="S672" t="s">
        <v>59</v>
      </c>
      <c r="T672">
        <v>0.359259259259259</v>
      </c>
      <c r="U672">
        <v>0.359259259259259</v>
      </c>
      <c r="V672">
        <v>30.655680294694498</v>
      </c>
      <c r="W672">
        <v>-999</v>
      </c>
      <c r="X672">
        <v>17.093384354202801</v>
      </c>
      <c r="Y672">
        <v>8.0410589430067194</v>
      </c>
      <c r="Z672">
        <v>2.2811563587188699</v>
      </c>
      <c r="AA672">
        <v>4.6860551834106401</v>
      </c>
      <c r="AB672">
        <v>26.967445373535099</v>
      </c>
      <c r="AC672">
        <v>8.8315863668182697</v>
      </c>
      <c r="AD672">
        <v>9.5260897742377395</v>
      </c>
      <c r="AE672">
        <v>9.0694857406616194</v>
      </c>
      <c r="AF672">
        <v>6.1728395061728301E-2</v>
      </c>
      <c r="AG672">
        <v>9.4487656781702799E-3</v>
      </c>
      <c r="AH672">
        <v>0</v>
      </c>
      <c r="AI672">
        <v>0</v>
      </c>
      <c r="AJ672">
        <v>0</v>
      </c>
      <c r="AK672">
        <v>0</v>
      </c>
      <c r="AL672">
        <v>8.2951778233447495</v>
      </c>
      <c r="AM672">
        <v>11.635704952631199</v>
      </c>
      <c r="AN672">
        <v>10.184633939082801</v>
      </c>
      <c r="AO672">
        <v>8.2431143783253304</v>
      </c>
      <c r="AP672">
        <v>12.1556381148733</v>
      </c>
      <c r="AQ672">
        <v>10.1845505029171</v>
      </c>
      <c r="AR672">
        <v>8.3885329661381896</v>
      </c>
      <c r="AS672">
        <v>11.1807634356694</v>
      </c>
      <c r="AT672">
        <v>10.184699496070101</v>
      </c>
    </row>
    <row r="673" spans="1:46" x14ac:dyDescent="0.25">
      <c r="A673">
        <v>674</v>
      </c>
      <c r="B673" t="s">
        <v>860</v>
      </c>
      <c r="C673">
        <v>10000</v>
      </c>
      <c r="D673">
        <v>10000</v>
      </c>
      <c r="E673">
        <v>10000</v>
      </c>
      <c r="F673" t="s">
        <v>59</v>
      </c>
      <c r="G673" t="s">
        <v>59</v>
      </c>
      <c r="H673" t="s">
        <v>59</v>
      </c>
      <c r="I673" t="s">
        <v>59</v>
      </c>
      <c r="J673">
        <v>25</v>
      </c>
      <c r="K673">
        <v>10</v>
      </c>
      <c r="L673">
        <v>0</v>
      </c>
      <c r="M673">
        <v>1</v>
      </c>
      <c r="N673">
        <v>0</v>
      </c>
      <c r="O673">
        <v>0</v>
      </c>
      <c r="P673" t="s">
        <v>60</v>
      </c>
      <c r="Q673" t="s">
        <v>61</v>
      </c>
      <c r="R673" t="s">
        <v>59</v>
      </c>
      <c r="S673" t="s">
        <v>59</v>
      </c>
      <c r="T673">
        <v>7.0915784629544398E-2</v>
      </c>
      <c r="U673">
        <v>7.0915784629544398E-2</v>
      </c>
      <c r="V673">
        <v>0</v>
      </c>
      <c r="W673">
        <v>-999</v>
      </c>
      <c r="X673">
        <v>17.1323146556743</v>
      </c>
      <c r="Y673">
        <v>9.4122295535181806</v>
      </c>
      <c r="Z673">
        <v>5.8713753499022303</v>
      </c>
      <c r="AA673">
        <v>4.3930387496948198</v>
      </c>
      <c r="AB673">
        <v>26.712331771850501</v>
      </c>
      <c r="AC673">
        <v>11.6943554441554</v>
      </c>
      <c r="AD673">
        <v>7.1406788398244903</v>
      </c>
      <c r="AE673">
        <v>4.8346573260946002</v>
      </c>
      <c r="AF673">
        <v>0.36014726184997697</v>
      </c>
      <c r="AG673">
        <v>0.19499024747156399</v>
      </c>
      <c r="AH673">
        <v>0.36014726184997697</v>
      </c>
      <c r="AI673">
        <v>0.17328025092466301</v>
      </c>
      <c r="AJ673">
        <v>0.36014726184997697</v>
      </c>
      <c r="AK673">
        <v>0.120226183654359</v>
      </c>
      <c r="AL673">
        <v>42.415424409364199</v>
      </c>
      <c r="AM673">
        <v>14.7455228505239</v>
      </c>
      <c r="AN673">
        <v>7.5249689559197801</v>
      </c>
      <c r="AO673">
        <v>42.626788471071201</v>
      </c>
      <c r="AP673">
        <v>14.7455228505239</v>
      </c>
      <c r="AQ673">
        <v>7.5249689559197801</v>
      </c>
      <c r="AR673">
        <v>19.662083166608401</v>
      </c>
      <c r="AS673">
        <v>0</v>
      </c>
      <c r="AT673">
        <v>0</v>
      </c>
    </row>
    <row r="674" spans="1:46" x14ac:dyDescent="0.25">
      <c r="A674">
        <v>675</v>
      </c>
      <c r="B674" t="s">
        <v>861</v>
      </c>
      <c r="C674">
        <v>1000</v>
      </c>
      <c r="D674">
        <v>3300</v>
      </c>
      <c r="E674">
        <v>3300</v>
      </c>
      <c r="F674" t="s">
        <v>59</v>
      </c>
      <c r="G674" t="s">
        <v>59</v>
      </c>
      <c r="H674" t="s">
        <v>59</v>
      </c>
      <c r="I674" t="s">
        <v>59</v>
      </c>
      <c r="J674">
        <v>4</v>
      </c>
      <c r="K674">
        <v>10</v>
      </c>
      <c r="L674">
        <v>0</v>
      </c>
      <c r="M674">
        <v>25</v>
      </c>
      <c r="N674">
        <v>0</v>
      </c>
      <c r="O674">
        <v>0</v>
      </c>
      <c r="P674" t="s">
        <v>60</v>
      </c>
      <c r="Q674" t="s">
        <v>61</v>
      </c>
      <c r="R674" t="s">
        <v>59</v>
      </c>
      <c r="S674" t="s">
        <v>59</v>
      </c>
      <c r="T674">
        <v>0.46548802530501499</v>
      </c>
      <c r="U674">
        <v>0.46548802530501499</v>
      </c>
      <c r="V674">
        <v>0</v>
      </c>
      <c r="W674">
        <v>-999</v>
      </c>
      <c r="X674">
        <v>17.188349611340001</v>
      </c>
      <c r="Y674">
        <v>16.7385895533371</v>
      </c>
      <c r="Z674">
        <v>16.288003842365601</v>
      </c>
      <c r="AA674">
        <v>4.5186204910278303</v>
      </c>
      <c r="AB674">
        <v>28.493797302246001</v>
      </c>
      <c r="AC674">
        <v>8.9585630539257597</v>
      </c>
      <c r="AD674">
        <v>9.2302040836826507</v>
      </c>
      <c r="AE674">
        <v>9.33553890370729</v>
      </c>
      <c r="AF674">
        <v>0.25960234975146801</v>
      </c>
      <c r="AG674">
        <v>3.4957066685646402E-3</v>
      </c>
      <c r="AH674">
        <v>7.6818798011748707E-2</v>
      </c>
      <c r="AI674">
        <v>1.6205271258538299E-4</v>
      </c>
      <c r="AJ674">
        <v>0</v>
      </c>
      <c r="AK674">
        <v>0</v>
      </c>
      <c r="AL674">
        <v>31.839373955703699</v>
      </c>
      <c r="AM674">
        <v>35.329927748300697</v>
      </c>
      <c r="AN674">
        <v>40.687684398849498</v>
      </c>
      <c r="AO674">
        <v>35.688717238049499</v>
      </c>
      <c r="AP674">
        <v>37.446645263829097</v>
      </c>
      <c r="AQ674">
        <v>40.687684398849498</v>
      </c>
      <c r="AR674">
        <v>19.275236151669599</v>
      </c>
      <c r="AS674">
        <v>24.192547797410299</v>
      </c>
      <c r="AT674">
        <v>0</v>
      </c>
    </row>
    <row r="675" spans="1:46" x14ac:dyDescent="0.25">
      <c r="A675">
        <v>676</v>
      </c>
      <c r="B675" t="s">
        <v>862</v>
      </c>
      <c r="C675">
        <v>10</v>
      </c>
      <c r="D675">
        <v>330</v>
      </c>
      <c r="E675">
        <v>330</v>
      </c>
      <c r="F675" t="s">
        <v>59</v>
      </c>
      <c r="G675" t="s">
        <v>59</v>
      </c>
      <c r="H675" t="s">
        <v>59</v>
      </c>
      <c r="I675" t="s">
        <v>59</v>
      </c>
      <c r="J675">
        <v>4</v>
      </c>
      <c r="K675">
        <v>10</v>
      </c>
      <c r="L675">
        <v>0</v>
      </c>
      <c r="M675">
        <v>90</v>
      </c>
      <c r="N675">
        <v>25</v>
      </c>
      <c r="O675">
        <v>0</v>
      </c>
      <c r="P675" t="s">
        <v>60</v>
      </c>
      <c r="Q675" t="s">
        <v>61</v>
      </c>
      <c r="R675" t="s">
        <v>59</v>
      </c>
      <c r="S675" t="s">
        <v>59</v>
      </c>
      <c r="T675">
        <v>0.37137452711223201</v>
      </c>
      <c r="U675">
        <v>0.37137452711223201</v>
      </c>
      <c r="V675">
        <v>31.428735581984402</v>
      </c>
      <c r="W675">
        <v>-999</v>
      </c>
      <c r="X675">
        <v>14.4536307227867</v>
      </c>
      <c r="Y675">
        <v>13.6332550095923</v>
      </c>
      <c r="Z675">
        <v>13.027303892312499</v>
      </c>
      <c r="AA675">
        <v>2.20051074028015</v>
      </c>
      <c r="AB675">
        <v>22.514944076538001</v>
      </c>
      <c r="AC675">
        <v>15.010134022292901</v>
      </c>
      <c r="AD675">
        <v>14.817944879884999</v>
      </c>
      <c r="AE675">
        <v>13.8067629411048</v>
      </c>
      <c r="AF675">
        <v>0</v>
      </c>
      <c r="AG675">
        <v>0</v>
      </c>
      <c r="AH675">
        <v>0</v>
      </c>
      <c r="AI675">
        <v>0</v>
      </c>
      <c r="AJ675">
        <v>0</v>
      </c>
      <c r="AK675">
        <v>0</v>
      </c>
      <c r="AL675">
        <v>61.681176984283503</v>
      </c>
      <c r="AM675">
        <v>60.959975646771497</v>
      </c>
      <c r="AN675">
        <v>52.302401156485899</v>
      </c>
      <c r="AO675">
        <v>61.876724020854397</v>
      </c>
      <c r="AP675">
        <v>64.907351836791406</v>
      </c>
      <c r="AQ675">
        <v>0</v>
      </c>
      <c r="AR675">
        <v>61.635933958741496</v>
      </c>
      <c r="AS675">
        <v>60.910633444396296</v>
      </c>
      <c r="AT675">
        <v>52.302401156485899</v>
      </c>
    </row>
    <row r="676" spans="1:46" x14ac:dyDescent="0.25">
      <c r="A676">
        <v>677</v>
      </c>
      <c r="B676" t="s">
        <v>863</v>
      </c>
      <c r="C676">
        <v>10000</v>
      </c>
      <c r="D676">
        <v>10000</v>
      </c>
      <c r="E676">
        <v>10000</v>
      </c>
      <c r="F676" t="s">
        <v>59</v>
      </c>
      <c r="G676" t="s">
        <v>59</v>
      </c>
      <c r="H676" t="s">
        <v>59</v>
      </c>
      <c r="I676" t="s">
        <v>59</v>
      </c>
      <c r="J676">
        <v>25</v>
      </c>
      <c r="K676">
        <v>10</v>
      </c>
      <c r="L676">
        <v>0</v>
      </c>
      <c r="M676">
        <v>10</v>
      </c>
      <c r="N676">
        <v>25</v>
      </c>
      <c r="O676">
        <v>0</v>
      </c>
      <c r="P676" t="s">
        <v>62</v>
      </c>
      <c r="Q676" t="s">
        <v>65</v>
      </c>
      <c r="R676" t="s">
        <v>59</v>
      </c>
      <c r="S676" t="s">
        <v>59</v>
      </c>
      <c r="T676">
        <v>6.6405890473999002E-2</v>
      </c>
      <c r="U676">
        <v>6.6405890473999002E-2</v>
      </c>
      <c r="V676">
        <v>2.11998871981804</v>
      </c>
      <c r="W676">
        <v>-999</v>
      </c>
      <c r="X676">
        <v>17.074129555777201</v>
      </c>
      <c r="Y676">
        <v>8.99362894324595</v>
      </c>
      <c r="Z676">
        <v>5.4478891573914696</v>
      </c>
      <c r="AA676">
        <v>3.60067462921142</v>
      </c>
      <c r="AB676">
        <v>27.148073196411101</v>
      </c>
      <c r="AC676">
        <v>9.3401951752551593</v>
      </c>
      <c r="AD676">
        <v>7.9495325180854701</v>
      </c>
      <c r="AE676">
        <v>7.3078812800416104</v>
      </c>
      <c r="AF676">
        <v>0.36014726184997697</v>
      </c>
      <c r="AG676">
        <v>0.108701393176924</v>
      </c>
      <c r="AH676">
        <v>0.31265531523239698</v>
      </c>
      <c r="AI676">
        <v>4.4792830512133897E-2</v>
      </c>
      <c r="AJ676">
        <v>9.2038656235618899E-4</v>
      </c>
      <c r="AK676" s="4">
        <v>5.8670060643116201E-7</v>
      </c>
      <c r="AL676">
        <v>16.5781925133934</v>
      </c>
      <c r="AM676">
        <v>5.2162093337653497</v>
      </c>
      <c r="AN676">
        <v>2.4324076665377299</v>
      </c>
      <c r="AO676">
        <v>16.9483779753653</v>
      </c>
      <c r="AP676">
        <v>5.2162093337653497</v>
      </c>
      <c r="AQ676">
        <v>2.4324076665377299</v>
      </c>
      <c r="AR676">
        <v>12.9857523159327</v>
      </c>
      <c r="AS676">
        <v>0</v>
      </c>
      <c r="AT676">
        <v>0</v>
      </c>
    </row>
    <row r="677" spans="1:46" x14ac:dyDescent="0.25">
      <c r="A677">
        <v>678</v>
      </c>
      <c r="B677" t="s">
        <v>864</v>
      </c>
      <c r="C677">
        <v>1000</v>
      </c>
      <c r="D677">
        <v>3300</v>
      </c>
      <c r="E677">
        <v>3300</v>
      </c>
      <c r="F677" t="s">
        <v>59</v>
      </c>
      <c r="G677" t="s">
        <v>59</v>
      </c>
      <c r="H677" t="s">
        <v>59</v>
      </c>
      <c r="I677" t="s">
        <v>59</v>
      </c>
      <c r="J677">
        <v>4</v>
      </c>
      <c r="K677">
        <v>10</v>
      </c>
      <c r="L677">
        <v>0</v>
      </c>
      <c r="M677">
        <v>25</v>
      </c>
      <c r="N677">
        <v>0</v>
      </c>
      <c r="O677">
        <v>0</v>
      </c>
      <c r="P677" t="s">
        <v>62</v>
      </c>
      <c r="Q677" t="s">
        <v>65</v>
      </c>
      <c r="R677" t="s">
        <v>59</v>
      </c>
      <c r="S677" t="s">
        <v>59</v>
      </c>
      <c r="T677">
        <v>0.40324220515137799</v>
      </c>
      <c r="U677">
        <v>0.40324220515137799</v>
      </c>
      <c r="V677">
        <v>0</v>
      </c>
      <c r="W677">
        <v>-999</v>
      </c>
      <c r="X677">
        <v>17.188349611340001</v>
      </c>
      <c r="Y677">
        <v>16.7385895533371</v>
      </c>
      <c r="Z677">
        <v>16.288003842365601</v>
      </c>
      <c r="AA677">
        <v>4.5186204910278303</v>
      </c>
      <c r="AB677">
        <v>28.493797302246001</v>
      </c>
      <c r="AC677">
        <v>8.2763611844800096</v>
      </c>
      <c r="AD677">
        <v>8.4360446863519698</v>
      </c>
      <c r="AE677">
        <v>8.5352431214201996</v>
      </c>
      <c r="AF677">
        <v>2.6886579304112E-2</v>
      </c>
      <c r="AG677" s="4">
        <v>5.0909910246156298E-5</v>
      </c>
      <c r="AH677">
        <v>0</v>
      </c>
      <c r="AI677">
        <v>0</v>
      </c>
      <c r="AJ677">
        <v>0</v>
      </c>
      <c r="AK677">
        <v>0</v>
      </c>
      <c r="AL677">
        <v>16.321909660529599</v>
      </c>
      <c r="AM677">
        <v>17.6289346343865</v>
      </c>
      <c r="AN677">
        <v>19.4802292348324</v>
      </c>
      <c r="AO677">
        <v>18.0419902950268</v>
      </c>
      <c r="AP677">
        <v>18.580900004119801</v>
      </c>
      <c r="AQ677">
        <v>19.4802292348324</v>
      </c>
      <c r="AR677">
        <v>10.7076194970646</v>
      </c>
      <c r="AS677">
        <v>12.6200470785228</v>
      </c>
      <c r="AT677">
        <v>0</v>
      </c>
    </row>
    <row r="678" spans="1:46" x14ac:dyDescent="0.25">
      <c r="A678">
        <v>679</v>
      </c>
      <c r="B678" t="s">
        <v>865</v>
      </c>
      <c r="C678">
        <v>1000</v>
      </c>
      <c r="D678">
        <v>3300</v>
      </c>
      <c r="E678">
        <v>3300</v>
      </c>
      <c r="F678" t="s">
        <v>59</v>
      </c>
      <c r="G678" t="s">
        <v>59</v>
      </c>
      <c r="H678" t="s">
        <v>59</v>
      </c>
      <c r="I678" t="s">
        <v>59</v>
      </c>
      <c r="J678">
        <v>10</v>
      </c>
      <c r="K678">
        <v>10</v>
      </c>
      <c r="L678">
        <v>0</v>
      </c>
      <c r="M678">
        <v>0</v>
      </c>
      <c r="N678">
        <v>0</v>
      </c>
      <c r="O678">
        <v>0</v>
      </c>
      <c r="P678" t="s">
        <v>60</v>
      </c>
      <c r="Q678" t="s">
        <v>65</v>
      </c>
      <c r="R678" t="s">
        <v>59</v>
      </c>
      <c r="S678" t="s">
        <v>59</v>
      </c>
      <c r="T678">
        <v>0.26323055683386998</v>
      </c>
      <c r="U678">
        <v>0.26323055683386998</v>
      </c>
      <c r="V678">
        <v>73.118663923015106</v>
      </c>
      <c r="W678">
        <v>-999</v>
      </c>
      <c r="X678">
        <v>17.370122914812299</v>
      </c>
      <c r="Y678">
        <v>15.3936487674234</v>
      </c>
      <c r="Z678">
        <v>14.161896507893101</v>
      </c>
      <c r="AA678">
        <v>4.4665422439575098</v>
      </c>
      <c r="AB678">
        <v>29.1728210449218</v>
      </c>
      <c r="AC678">
        <v>8.5390635342077896</v>
      </c>
      <c r="AD678">
        <v>9.1797952288490805</v>
      </c>
      <c r="AE678">
        <v>8.4047861702945195</v>
      </c>
      <c r="AF678">
        <v>0.27464335020708602</v>
      </c>
      <c r="AG678">
        <v>9.3065906069134795E-3</v>
      </c>
      <c r="AH678">
        <v>0.17367694431661199</v>
      </c>
      <c r="AI678">
        <v>2.14567933035057E-3</v>
      </c>
      <c r="AJ678">
        <v>1.8039576622181301E-2</v>
      </c>
      <c r="AK678" s="4">
        <v>7.3746169583897199E-5</v>
      </c>
      <c r="AL678">
        <v>12.989981966141601</v>
      </c>
      <c r="AM678">
        <v>18.282426197474202</v>
      </c>
      <c r="AN678">
        <v>14.2782505334895</v>
      </c>
      <c r="AO678">
        <v>12.989981966141601</v>
      </c>
      <c r="AP678">
        <v>18.282426197474202</v>
      </c>
      <c r="AQ678">
        <v>14.2782505334895</v>
      </c>
      <c r="AR678">
        <v>0</v>
      </c>
      <c r="AS678">
        <v>0</v>
      </c>
      <c r="AT678">
        <v>0</v>
      </c>
    </row>
    <row r="679" spans="1:46" x14ac:dyDescent="0.25">
      <c r="A679">
        <v>680</v>
      </c>
      <c r="B679" t="s">
        <v>866</v>
      </c>
      <c r="C679">
        <v>10</v>
      </c>
      <c r="D679">
        <v>330</v>
      </c>
      <c r="E679">
        <v>330</v>
      </c>
      <c r="F679" t="s">
        <v>59</v>
      </c>
      <c r="G679" t="s">
        <v>59</v>
      </c>
      <c r="H679" t="s">
        <v>59</v>
      </c>
      <c r="I679" t="s">
        <v>59</v>
      </c>
      <c r="J679">
        <v>4</v>
      </c>
      <c r="K679">
        <v>10</v>
      </c>
      <c r="L679">
        <v>0</v>
      </c>
      <c r="M679">
        <v>25</v>
      </c>
      <c r="N679">
        <v>25</v>
      </c>
      <c r="O679">
        <v>0</v>
      </c>
      <c r="P679" t="s">
        <v>62</v>
      </c>
      <c r="Q679" t="s">
        <v>65</v>
      </c>
      <c r="R679" t="s">
        <v>59</v>
      </c>
      <c r="S679" t="s">
        <v>59</v>
      </c>
      <c r="T679">
        <v>0.50567465321563598</v>
      </c>
      <c r="U679">
        <v>0.50567465321563598</v>
      </c>
      <c r="V679">
        <v>34.463987457618202</v>
      </c>
      <c r="W679">
        <v>-999</v>
      </c>
      <c r="X679">
        <v>17.012036363233602</v>
      </c>
      <c r="Y679">
        <v>16.542532984415601</v>
      </c>
      <c r="Z679">
        <v>16.190009795513301</v>
      </c>
      <c r="AA679">
        <v>6.3868675231933496</v>
      </c>
      <c r="AB679">
        <v>27.150762557983398</v>
      </c>
      <c r="AC679">
        <v>8.3704599137564699</v>
      </c>
      <c r="AD679">
        <v>8.4208179827089609</v>
      </c>
      <c r="AE679">
        <v>8.3511016885029896</v>
      </c>
      <c r="AF679">
        <v>0</v>
      </c>
      <c r="AG679">
        <v>0</v>
      </c>
      <c r="AH679">
        <v>0</v>
      </c>
      <c r="AI679">
        <v>0</v>
      </c>
      <c r="AJ679">
        <v>0</v>
      </c>
      <c r="AK679">
        <v>0</v>
      </c>
      <c r="AL679">
        <v>16.536342419931799</v>
      </c>
      <c r="AM679">
        <v>17.468786601802901</v>
      </c>
      <c r="AN679">
        <v>18.6748839647972</v>
      </c>
      <c r="AO679">
        <v>16.519508505150799</v>
      </c>
      <c r="AP679">
        <v>17.453213880358</v>
      </c>
      <c r="AQ679">
        <v>18.6748839647972</v>
      </c>
      <c r="AR679">
        <v>16.5945045412256</v>
      </c>
      <c r="AS679">
        <v>17.548773761951502</v>
      </c>
      <c r="AT679">
        <v>0</v>
      </c>
    </row>
    <row r="680" spans="1:46" x14ac:dyDescent="0.25">
      <c r="A680">
        <v>681</v>
      </c>
      <c r="B680" t="s">
        <v>867</v>
      </c>
      <c r="C680">
        <v>10</v>
      </c>
      <c r="D680">
        <v>330</v>
      </c>
      <c r="E680">
        <v>330</v>
      </c>
      <c r="F680" t="s">
        <v>59</v>
      </c>
      <c r="G680" t="s">
        <v>59</v>
      </c>
      <c r="H680" t="s">
        <v>59</v>
      </c>
      <c r="I680" t="s">
        <v>59</v>
      </c>
      <c r="J680">
        <v>4</v>
      </c>
      <c r="K680">
        <v>10</v>
      </c>
      <c r="L680">
        <v>0</v>
      </c>
      <c r="M680">
        <v>50</v>
      </c>
      <c r="N680">
        <v>10</v>
      </c>
      <c r="O680">
        <v>0</v>
      </c>
      <c r="P680" t="s">
        <v>60</v>
      </c>
      <c r="Q680" t="s">
        <v>65</v>
      </c>
      <c r="R680" t="s">
        <v>59</v>
      </c>
      <c r="S680" t="s">
        <v>59</v>
      </c>
      <c r="T680">
        <v>0.47651324085750302</v>
      </c>
      <c r="U680">
        <v>0.47651324085750302</v>
      </c>
      <c r="V680">
        <v>15.6841214925301</v>
      </c>
      <c r="W680">
        <v>-999</v>
      </c>
      <c r="X680">
        <v>16.760925875034701</v>
      </c>
      <c r="Y680">
        <v>16.256020948621899</v>
      </c>
      <c r="Z680">
        <v>15.9281456544227</v>
      </c>
      <c r="AA680">
        <v>5.63799571990966</v>
      </c>
      <c r="AB680">
        <v>26.868410110473601</v>
      </c>
      <c r="AC680">
        <v>8.5897802735336999</v>
      </c>
      <c r="AD680">
        <v>8.62273112403021</v>
      </c>
      <c r="AE680">
        <v>8.5053567198133901</v>
      </c>
      <c r="AF680">
        <v>6.3051702395964604E-4</v>
      </c>
      <c r="AG680" s="4">
        <v>7.1772000230355496E-8</v>
      </c>
      <c r="AH680">
        <v>0</v>
      </c>
      <c r="AI680">
        <v>0</v>
      </c>
      <c r="AJ680">
        <v>0</v>
      </c>
      <c r="AK680">
        <v>0</v>
      </c>
      <c r="AL680">
        <v>15.389033147326399</v>
      </c>
      <c r="AM680">
        <v>16.356315013961499</v>
      </c>
      <c r="AN680">
        <v>16.932331341207199</v>
      </c>
      <c r="AO680">
        <v>15.3572669853689</v>
      </c>
      <c r="AP680">
        <v>16.439338579507599</v>
      </c>
      <c r="AQ680">
        <v>18.913318453552002</v>
      </c>
      <c r="AR680">
        <v>15.427828796103499</v>
      </c>
      <c r="AS680">
        <v>16.2769011686566</v>
      </c>
      <c r="AT680">
        <v>15.2877382668078</v>
      </c>
    </row>
    <row r="681" spans="1:46" x14ac:dyDescent="0.25">
      <c r="A681">
        <v>682</v>
      </c>
      <c r="B681" t="s">
        <v>868</v>
      </c>
      <c r="C681">
        <v>100</v>
      </c>
      <c r="D681">
        <v>1000</v>
      </c>
      <c r="E681">
        <v>1000</v>
      </c>
      <c r="F681" t="s">
        <v>59</v>
      </c>
      <c r="G681" t="s">
        <v>59</v>
      </c>
      <c r="H681" t="s">
        <v>59</v>
      </c>
      <c r="I681" t="s">
        <v>59</v>
      </c>
      <c r="J681">
        <v>4</v>
      </c>
      <c r="K681">
        <v>10</v>
      </c>
      <c r="L681">
        <v>0</v>
      </c>
      <c r="M681">
        <v>1</v>
      </c>
      <c r="N681">
        <v>0</v>
      </c>
      <c r="O681">
        <v>0</v>
      </c>
      <c r="P681" t="s">
        <v>60</v>
      </c>
      <c r="Q681" t="s">
        <v>65</v>
      </c>
      <c r="R681" t="s">
        <v>59</v>
      </c>
      <c r="S681" t="s">
        <v>59</v>
      </c>
      <c r="T681">
        <v>0.57885223678264797</v>
      </c>
      <c r="U681">
        <v>0.57885223678264797</v>
      </c>
      <c r="V681">
        <v>0</v>
      </c>
      <c r="W681">
        <v>-999</v>
      </c>
      <c r="X681">
        <v>17.061218504769901</v>
      </c>
      <c r="Y681">
        <v>16.715475863400901</v>
      </c>
      <c r="Z681">
        <v>16.285316617656999</v>
      </c>
      <c r="AA681">
        <v>5.5162687301635698</v>
      </c>
      <c r="AB681">
        <v>27.811027526855401</v>
      </c>
      <c r="AC681">
        <v>8.0342059764612106</v>
      </c>
      <c r="AD681">
        <v>8.0650307890875208</v>
      </c>
      <c r="AE681">
        <v>8.0134498429990906</v>
      </c>
      <c r="AF681">
        <v>0.122684139177586</v>
      </c>
      <c r="AG681">
        <v>1.7088704158744401E-4</v>
      </c>
      <c r="AH681">
        <v>0</v>
      </c>
      <c r="AI681">
        <v>0</v>
      </c>
      <c r="AJ681">
        <v>0</v>
      </c>
      <c r="AK681">
        <v>0</v>
      </c>
      <c r="AL681">
        <v>8.8863069092611209</v>
      </c>
      <c r="AM681">
        <v>9.9196886150728396</v>
      </c>
      <c r="AN681">
        <v>11.483557981307801</v>
      </c>
      <c r="AO681">
        <v>8.9268959101144798</v>
      </c>
      <c r="AP681">
        <v>9.9196886150728396</v>
      </c>
      <c r="AQ681">
        <v>11.483557981307801</v>
      </c>
      <c r="AR681">
        <v>4.4357229656898003</v>
      </c>
      <c r="AS681">
        <v>0</v>
      </c>
      <c r="AT681">
        <v>0</v>
      </c>
    </row>
    <row r="682" spans="1:46" x14ac:dyDescent="0.25">
      <c r="A682">
        <v>683</v>
      </c>
      <c r="B682" t="s">
        <v>869</v>
      </c>
      <c r="C682">
        <v>10</v>
      </c>
      <c r="D682">
        <v>330</v>
      </c>
      <c r="E682">
        <v>330</v>
      </c>
      <c r="F682" t="s">
        <v>59</v>
      </c>
      <c r="G682" t="s">
        <v>59</v>
      </c>
      <c r="H682" t="s">
        <v>59</v>
      </c>
      <c r="I682" t="s">
        <v>59</v>
      </c>
      <c r="J682">
        <v>4</v>
      </c>
      <c r="K682">
        <v>10</v>
      </c>
      <c r="L682">
        <v>0</v>
      </c>
      <c r="M682">
        <v>90</v>
      </c>
      <c r="N682">
        <v>10</v>
      </c>
      <c r="O682">
        <v>0</v>
      </c>
      <c r="P682" t="s">
        <v>62</v>
      </c>
      <c r="Q682" t="s">
        <v>61</v>
      </c>
      <c r="R682" t="s">
        <v>59</v>
      </c>
      <c r="S682" t="s">
        <v>59</v>
      </c>
      <c r="T682">
        <v>0.16771752837326601</v>
      </c>
      <c r="U682">
        <v>0.16771752837326601</v>
      </c>
      <c r="V682">
        <v>11.157230070659001</v>
      </c>
      <c r="W682">
        <v>-999</v>
      </c>
      <c r="X682">
        <v>14.4536307227867</v>
      </c>
      <c r="Y682">
        <v>13.6332550095923</v>
      </c>
      <c r="Z682">
        <v>13.027303892312499</v>
      </c>
      <c r="AA682">
        <v>2.20051074028015</v>
      </c>
      <c r="AB682">
        <v>22.514944076538001</v>
      </c>
      <c r="AC682">
        <v>14.383619665648499</v>
      </c>
      <c r="AD682">
        <v>13.6438352702576</v>
      </c>
      <c r="AE682">
        <v>12.701756762475</v>
      </c>
      <c r="AF682">
        <v>0</v>
      </c>
      <c r="AG682">
        <v>0</v>
      </c>
      <c r="AH682">
        <v>0</v>
      </c>
      <c r="AI682">
        <v>0</v>
      </c>
      <c r="AJ682">
        <v>0</v>
      </c>
      <c r="AK682">
        <v>0</v>
      </c>
      <c r="AL682">
        <v>63.987703784411302</v>
      </c>
      <c r="AM682">
        <v>49.098000532513197</v>
      </c>
      <c r="AN682">
        <v>47.2542824569814</v>
      </c>
      <c r="AO682">
        <v>64.172638965102294</v>
      </c>
      <c r="AP682">
        <v>63.518494604183999</v>
      </c>
      <c r="AQ682">
        <v>0</v>
      </c>
      <c r="AR682">
        <v>63.9449159863943</v>
      </c>
      <c r="AS682">
        <v>48.917744356617298</v>
      </c>
      <c r="AT682">
        <v>47.2542824569814</v>
      </c>
    </row>
    <row r="683" spans="1:46" x14ac:dyDescent="0.25">
      <c r="A683">
        <v>684</v>
      </c>
      <c r="B683" t="s">
        <v>870</v>
      </c>
      <c r="C683">
        <v>10000</v>
      </c>
      <c r="D683">
        <v>10000</v>
      </c>
      <c r="E683">
        <v>10000</v>
      </c>
      <c r="F683" t="s">
        <v>59</v>
      </c>
      <c r="G683" t="s">
        <v>59</v>
      </c>
      <c r="H683" t="s">
        <v>59</v>
      </c>
      <c r="I683" t="s">
        <v>59</v>
      </c>
      <c r="J683">
        <v>4</v>
      </c>
      <c r="K683">
        <v>10</v>
      </c>
      <c r="L683">
        <v>0</v>
      </c>
      <c r="M683">
        <v>10</v>
      </c>
      <c r="N683">
        <v>0</v>
      </c>
      <c r="O683">
        <v>0</v>
      </c>
      <c r="P683" t="s">
        <v>62</v>
      </c>
      <c r="Q683" t="s">
        <v>65</v>
      </c>
      <c r="R683" t="s">
        <v>59</v>
      </c>
      <c r="S683" t="s">
        <v>59</v>
      </c>
      <c r="T683">
        <v>0.48593538183461299</v>
      </c>
      <c r="U683">
        <v>0.48593538183461299</v>
      </c>
      <c r="V683">
        <v>0</v>
      </c>
      <c r="W683">
        <v>-999</v>
      </c>
      <c r="X683">
        <v>17.117170639400001</v>
      </c>
      <c r="Y683">
        <v>17.031284022353301</v>
      </c>
      <c r="Z683">
        <v>16.647460779213802</v>
      </c>
      <c r="AA683">
        <v>3.8143532276153498</v>
      </c>
      <c r="AB683">
        <v>28.0648479461669</v>
      </c>
      <c r="AC683">
        <v>8.1670297772648404</v>
      </c>
      <c r="AD683">
        <v>8.3252080808442894</v>
      </c>
      <c r="AE683">
        <v>8.4022764585819392</v>
      </c>
      <c r="AF683">
        <v>8.8115680072300001E-3</v>
      </c>
      <c r="AG683" s="4">
        <v>1.4170932219640599E-5</v>
      </c>
      <c r="AH683">
        <v>0</v>
      </c>
      <c r="AI683">
        <v>0</v>
      </c>
      <c r="AJ683">
        <v>0</v>
      </c>
      <c r="AK683">
        <v>0</v>
      </c>
      <c r="AL683">
        <v>14.846700526785</v>
      </c>
      <c r="AM683">
        <v>16.017268925290001</v>
      </c>
      <c r="AN683">
        <v>16.7672111034545</v>
      </c>
      <c r="AO683">
        <v>15.560594186409601</v>
      </c>
      <c r="AP683">
        <v>16.0567106469083</v>
      </c>
      <c r="AQ683">
        <v>16.7672111034545</v>
      </c>
      <c r="AR683">
        <v>7.9284846755440199</v>
      </c>
      <c r="AS683">
        <v>9.9883200493487596</v>
      </c>
      <c r="AT683">
        <v>0</v>
      </c>
    </row>
    <row r="684" spans="1:46" x14ac:dyDescent="0.25">
      <c r="A684">
        <v>685</v>
      </c>
      <c r="B684" t="s">
        <v>85</v>
      </c>
      <c r="C684">
        <v>1</v>
      </c>
      <c r="D684">
        <v>100</v>
      </c>
      <c r="E684">
        <v>100</v>
      </c>
      <c r="F684" t="s">
        <v>59</v>
      </c>
      <c r="G684" t="s">
        <v>59</v>
      </c>
      <c r="H684" t="s">
        <v>59</v>
      </c>
      <c r="I684" t="s">
        <v>59</v>
      </c>
      <c r="J684">
        <v>10</v>
      </c>
      <c r="K684">
        <v>10</v>
      </c>
      <c r="L684">
        <v>0</v>
      </c>
      <c r="M684">
        <v>25</v>
      </c>
      <c r="N684">
        <v>10</v>
      </c>
      <c r="O684">
        <v>0</v>
      </c>
      <c r="P684" t="s">
        <v>62</v>
      </c>
      <c r="Q684" t="s">
        <v>65</v>
      </c>
      <c r="R684" t="s">
        <v>59</v>
      </c>
      <c r="S684" t="s">
        <v>59</v>
      </c>
      <c r="T684">
        <v>0.243209876543209</v>
      </c>
      <c r="U684">
        <v>0.243209876543209</v>
      </c>
      <c r="V684">
        <v>8.5778160095214808</v>
      </c>
      <c r="W684">
        <v>-999</v>
      </c>
      <c r="X684">
        <v>17.165776123235201</v>
      </c>
      <c r="Y684">
        <v>9.9785835054185608</v>
      </c>
      <c r="Z684">
        <v>4.1581532478332504</v>
      </c>
      <c r="AA684">
        <v>4.91359043121337</v>
      </c>
      <c r="AB684">
        <v>27.279617309570298</v>
      </c>
      <c r="AC684">
        <v>8.8349126415488097</v>
      </c>
      <c r="AD684">
        <v>8.5776354683770002</v>
      </c>
      <c r="AE684">
        <v>7.1555518150329496</v>
      </c>
      <c r="AF684">
        <v>0.26419753086419701</v>
      </c>
      <c r="AG684">
        <v>7.9831361660250899E-2</v>
      </c>
      <c r="AH684">
        <v>6.1728395061728301E-2</v>
      </c>
      <c r="AI684">
        <v>1.19805782665441E-2</v>
      </c>
      <c r="AJ684">
        <v>0</v>
      </c>
      <c r="AK684">
        <v>0</v>
      </c>
      <c r="AL684">
        <v>13.604889002620601</v>
      </c>
      <c r="AM684">
        <v>11.217388971646599</v>
      </c>
      <c r="AN684">
        <v>8.1732181163934499</v>
      </c>
      <c r="AO684">
        <v>13.602795615809301</v>
      </c>
      <c r="AP684">
        <v>11.2721996776658</v>
      </c>
      <c r="AQ684">
        <v>8.1730305442443196</v>
      </c>
      <c r="AR684">
        <v>13.614907353788899</v>
      </c>
      <c r="AS684">
        <v>11.047974062132599</v>
      </c>
      <c r="AT684">
        <v>8.1739684049899708</v>
      </c>
    </row>
    <row r="685" spans="1:46" x14ac:dyDescent="0.25">
      <c r="A685">
        <v>686</v>
      </c>
      <c r="B685" t="s">
        <v>871</v>
      </c>
      <c r="C685">
        <v>10</v>
      </c>
      <c r="D685">
        <v>330</v>
      </c>
      <c r="E685">
        <v>330</v>
      </c>
      <c r="F685" t="s">
        <v>59</v>
      </c>
      <c r="G685" t="s">
        <v>59</v>
      </c>
      <c r="H685" t="s">
        <v>59</v>
      </c>
      <c r="I685" t="s">
        <v>59</v>
      </c>
      <c r="J685">
        <v>4</v>
      </c>
      <c r="K685">
        <v>10</v>
      </c>
      <c r="L685">
        <v>0</v>
      </c>
      <c r="M685">
        <v>50</v>
      </c>
      <c r="N685">
        <v>0</v>
      </c>
      <c r="O685">
        <v>0</v>
      </c>
      <c r="P685" t="s">
        <v>62</v>
      </c>
      <c r="Q685" t="s">
        <v>65</v>
      </c>
      <c r="R685" t="s">
        <v>59</v>
      </c>
      <c r="S685" t="s">
        <v>59</v>
      </c>
      <c r="T685">
        <v>0.29003783102143699</v>
      </c>
      <c r="U685">
        <v>0.29003783102143699</v>
      </c>
      <c r="V685">
        <v>0</v>
      </c>
      <c r="W685">
        <v>-999</v>
      </c>
      <c r="X685">
        <v>16.760925875034701</v>
      </c>
      <c r="Y685">
        <v>16.256020948621899</v>
      </c>
      <c r="Z685">
        <v>15.9281456544227</v>
      </c>
      <c r="AA685">
        <v>5.63799571990966</v>
      </c>
      <c r="AB685">
        <v>26.868410110473601</v>
      </c>
      <c r="AC685">
        <v>8.4472495568505099</v>
      </c>
      <c r="AD685">
        <v>8.4105953640407893</v>
      </c>
      <c r="AE685">
        <v>8.2672328457389899</v>
      </c>
      <c r="AF685">
        <v>8.921815889029E-2</v>
      </c>
      <c r="AG685">
        <v>8.0736323005451804E-4</v>
      </c>
      <c r="AH685">
        <v>0</v>
      </c>
      <c r="AI685">
        <v>0</v>
      </c>
      <c r="AJ685">
        <v>0</v>
      </c>
      <c r="AK685">
        <v>0</v>
      </c>
      <c r="AL685">
        <v>12.833998316317601</v>
      </c>
      <c r="AM685">
        <v>13.2431552260123</v>
      </c>
      <c r="AN685">
        <v>13.0780205328156</v>
      </c>
      <c r="AO685">
        <v>16.099846585659598</v>
      </c>
      <c r="AP685">
        <v>17.142951351501399</v>
      </c>
      <c r="AQ685">
        <v>16.884216511791401</v>
      </c>
      <c r="AR685">
        <v>8.8454553319112694</v>
      </c>
      <c r="AS685">
        <v>9.5129154538053893</v>
      </c>
      <c r="AT685">
        <v>9.9181597200810305</v>
      </c>
    </row>
    <row r="686" spans="1:46" x14ac:dyDescent="0.25">
      <c r="A686">
        <v>687</v>
      </c>
      <c r="B686" t="s">
        <v>127</v>
      </c>
      <c r="C686">
        <v>1</v>
      </c>
      <c r="D686">
        <v>100</v>
      </c>
      <c r="E686">
        <v>100</v>
      </c>
      <c r="F686" t="s">
        <v>59</v>
      </c>
      <c r="G686" t="s">
        <v>59</v>
      </c>
      <c r="H686" t="s">
        <v>59</v>
      </c>
      <c r="I686" t="s">
        <v>59</v>
      </c>
      <c r="J686">
        <v>2</v>
      </c>
      <c r="K686">
        <v>10</v>
      </c>
      <c r="L686">
        <v>0</v>
      </c>
      <c r="M686">
        <v>90</v>
      </c>
      <c r="N686">
        <v>0</v>
      </c>
      <c r="O686">
        <v>0</v>
      </c>
      <c r="P686" t="s">
        <v>60</v>
      </c>
      <c r="Q686" t="s">
        <v>61</v>
      </c>
      <c r="R686" t="s">
        <v>59</v>
      </c>
      <c r="S686" t="s">
        <v>59</v>
      </c>
      <c r="T686">
        <v>0.22222222222222199</v>
      </c>
      <c r="U686">
        <v>0.22222222222222199</v>
      </c>
      <c r="V686">
        <v>0</v>
      </c>
      <c r="W686">
        <v>-999</v>
      </c>
      <c r="X686">
        <v>15.8556738723943</v>
      </c>
      <c r="Y686">
        <v>15.747556202653501</v>
      </c>
      <c r="Z686">
        <v>15.5135382080078</v>
      </c>
      <c r="AA686">
        <v>4.91240978240966</v>
      </c>
      <c r="AB686">
        <v>25.377548217773398</v>
      </c>
      <c r="AC686">
        <v>9.1891070471869494</v>
      </c>
      <c r="AD686">
        <v>9.1032752437867899</v>
      </c>
      <c r="AE686">
        <v>8.9127453231811504</v>
      </c>
      <c r="AF686">
        <v>0</v>
      </c>
      <c r="AG686">
        <v>0</v>
      </c>
      <c r="AH686">
        <v>0</v>
      </c>
      <c r="AI686">
        <v>0</v>
      </c>
      <c r="AJ686">
        <v>0</v>
      </c>
      <c r="AK686">
        <v>0</v>
      </c>
      <c r="AL686">
        <v>32.524757010757803</v>
      </c>
      <c r="AM686">
        <v>30.9482251427644</v>
      </c>
      <c r="AN686">
        <v>24.776197633743202</v>
      </c>
      <c r="AO686">
        <v>47.751105756713699</v>
      </c>
      <c r="AP686">
        <v>48.741817946107901</v>
      </c>
      <c r="AQ686">
        <v>0</v>
      </c>
      <c r="AR686">
        <v>24.480648239309399</v>
      </c>
      <c r="AS686">
        <v>24.668133565113699</v>
      </c>
      <c r="AT686">
        <v>24.776197633743202</v>
      </c>
    </row>
    <row r="687" spans="1:46" x14ac:dyDescent="0.25">
      <c r="A687">
        <v>688</v>
      </c>
      <c r="B687" t="s">
        <v>872</v>
      </c>
      <c r="C687">
        <v>10000</v>
      </c>
      <c r="D687">
        <v>10000</v>
      </c>
      <c r="E687">
        <v>10000</v>
      </c>
      <c r="F687" t="s">
        <v>59</v>
      </c>
      <c r="G687" t="s">
        <v>59</v>
      </c>
      <c r="H687" t="s">
        <v>59</v>
      </c>
      <c r="I687" t="s">
        <v>59</v>
      </c>
      <c r="J687">
        <v>10</v>
      </c>
      <c r="K687">
        <v>10</v>
      </c>
      <c r="L687">
        <v>0</v>
      </c>
      <c r="M687">
        <v>10</v>
      </c>
      <c r="N687">
        <v>25</v>
      </c>
      <c r="O687">
        <v>0</v>
      </c>
      <c r="P687" t="s">
        <v>62</v>
      </c>
      <c r="Q687" t="s">
        <v>61</v>
      </c>
      <c r="R687" t="s">
        <v>59</v>
      </c>
      <c r="S687" t="s">
        <v>59</v>
      </c>
      <c r="T687">
        <v>0.14095720202484999</v>
      </c>
      <c r="U687">
        <v>0.14095720202484999</v>
      </c>
      <c r="V687">
        <v>7.75724787782565</v>
      </c>
      <c r="W687">
        <v>-999</v>
      </c>
      <c r="X687">
        <v>17.0914910962051</v>
      </c>
      <c r="Y687">
        <v>15.2068326150402</v>
      </c>
      <c r="Z687">
        <v>13.793777009106501</v>
      </c>
      <c r="AA687">
        <v>4.5233387947082502</v>
      </c>
      <c r="AB687">
        <v>28.770732879638601</v>
      </c>
      <c r="AC687">
        <v>10.080700103445499</v>
      </c>
      <c r="AD687">
        <v>10.121009399085001</v>
      </c>
      <c r="AE687">
        <v>8.1275850943469106</v>
      </c>
      <c r="AF687">
        <v>0.36382880809940099</v>
      </c>
      <c r="AG687">
        <v>5.92695629639911E-2</v>
      </c>
      <c r="AH687">
        <v>0.36382880809940099</v>
      </c>
      <c r="AI687">
        <v>4.6722939233494902E-2</v>
      </c>
      <c r="AJ687">
        <v>0.34376438104003598</v>
      </c>
      <c r="AK687">
        <v>2.3127423252863301E-2</v>
      </c>
      <c r="AL687">
        <v>39.634698805137901</v>
      </c>
      <c r="AM687">
        <v>33.636457857733497</v>
      </c>
      <c r="AN687">
        <v>25.533421771157801</v>
      </c>
      <c r="AO687">
        <v>39.904838002881199</v>
      </c>
      <c r="AP687">
        <v>33.636457857733497</v>
      </c>
      <c r="AQ687">
        <v>25.533421771157801</v>
      </c>
      <c r="AR687">
        <v>37.013150925559898</v>
      </c>
      <c r="AS687">
        <v>0</v>
      </c>
      <c r="AT687">
        <v>0</v>
      </c>
    </row>
    <row r="688" spans="1:46" x14ac:dyDescent="0.25">
      <c r="A688">
        <v>689</v>
      </c>
      <c r="B688" t="s">
        <v>873</v>
      </c>
      <c r="C688">
        <v>100</v>
      </c>
      <c r="D688">
        <v>1000</v>
      </c>
      <c r="E688">
        <v>1000</v>
      </c>
      <c r="F688" t="s">
        <v>59</v>
      </c>
      <c r="G688" t="s">
        <v>59</v>
      </c>
      <c r="H688" t="s">
        <v>59</v>
      </c>
      <c r="I688" t="s">
        <v>59</v>
      </c>
      <c r="J688">
        <v>10</v>
      </c>
      <c r="K688">
        <v>10</v>
      </c>
      <c r="L688">
        <v>0</v>
      </c>
      <c r="M688">
        <v>1</v>
      </c>
      <c r="N688">
        <v>25</v>
      </c>
      <c r="O688">
        <v>0</v>
      </c>
      <c r="P688" t="s">
        <v>62</v>
      </c>
      <c r="Q688" t="s">
        <v>65</v>
      </c>
      <c r="R688" t="s">
        <v>59</v>
      </c>
      <c r="S688" t="s">
        <v>59</v>
      </c>
      <c r="T688">
        <v>0.15232397606994899</v>
      </c>
      <c r="U688">
        <v>0.15232397606994899</v>
      </c>
      <c r="V688">
        <v>0</v>
      </c>
      <c r="W688">
        <v>-999</v>
      </c>
      <c r="X688">
        <v>17.668506369522699</v>
      </c>
      <c r="Y688">
        <v>15.334698952547599</v>
      </c>
      <c r="Z688">
        <v>14.2371659462605</v>
      </c>
      <c r="AA688">
        <v>5.0726118087768501</v>
      </c>
      <c r="AB688">
        <v>28.506080627441399</v>
      </c>
      <c r="AC688">
        <v>8.5175396712540596</v>
      </c>
      <c r="AD688">
        <v>8.2930239172373899</v>
      </c>
      <c r="AE688">
        <v>7.42904478475588</v>
      </c>
      <c r="AF688">
        <v>0.36382880809940099</v>
      </c>
      <c r="AG688">
        <v>5.3042961905628502E-2</v>
      </c>
      <c r="AH688">
        <v>0.360423377818683</v>
      </c>
      <c r="AI688">
        <v>2.84416315763815E-2</v>
      </c>
      <c r="AJ688">
        <v>5.2922227335480902E-2</v>
      </c>
      <c r="AK688">
        <v>1.6628771270604901E-4</v>
      </c>
      <c r="AL688">
        <v>15.8755738620332</v>
      </c>
      <c r="AM688">
        <v>13.0751965032113</v>
      </c>
      <c r="AN688">
        <v>9.9881580731211699</v>
      </c>
      <c r="AO688">
        <v>15.9137025396686</v>
      </c>
      <c r="AP688">
        <v>13.0751965032113</v>
      </c>
      <c r="AQ688">
        <v>9.9881580731211699</v>
      </c>
      <c r="AR688">
        <v>11.7710217145773</v>
      </c>
      <c r="AS688">
        <v>0</v>
      </c>
      <c r="AT688">
        <v>0</v>
      </c>
    </row>
    <row r="689" spans="1:46" x14ac:dyDescent="0.25">
      <c r="A689">
        <v>690</v>
      </c>
      <c r="B689" t="s">
        <v>874</v>
      </c>
      <c r="C689">
        <v>10000</v>
      </c>
      <c r="D689">
        <v>10000</v>
      </c>
      <c r="E689">
        <v>10000</v>
      </c>
      <c r="F689" t="s">
        <v>59</v>
      </c>
      <c r="G689" t="s">
        <v>59</v>
      </c>
      <c r="H689" t="s">
        <v>59</v>
      </c>
      <c r="I689" t="s">
        <v>59</v>
      </c>
      <c r="J689">
        <v>25</v>
      </c>
      <c r="K689">
        <v>10</v>
      </c>
      <c r="L689">
        <v>0</v>
      </c>
      <c r="M689">
        <v>25</v>
      </c>
      <c r="N689">
        <v>0</v>
      </c>
      <c r="O689">
        <v>0</v>
      </c>
      <c r="P689" t="s">
        <v>60</v>
      </c>
      <c r="Q689" t="s">
        <v>65</v>
      </c>
      <c r="R689" t="s">
        <v>59</v>
      </c>
      <c r="S689" t="s">
        <v>59</v>
      </c>
      <c r="T689">
        <v>6.1159687068568801E-2</v>
      </c>
      <c r="U689">
        <v>6.1159687068568801E-2</v>
      </c>
      <c r="V689">
        <v>0</v>
      </c>
      <c r="W689">
        <v>-999</v>
      </c>
      <c r="X689">
        <v>17.014859984670402</v>
      </c>
      <c r="Y689">
        <v>8.10849961690095</v>
      </c>
      <c r="Z689">
        <v>4.4690045584232401</v>
      </c>
      <c r="AA689">
        <v>2.3921623229980402</v>
      </c>
      <c r="AB689">
        <v>27.0255527496337</v>
      </c>
      <c r="AC689">
        <v>9.5090165805333893</v>
      </c>
      <c r="AD689">
        <v>8.3353084827660293</v>
      </c>
      <c r="AE689">
        <v>7.6403547085753196</v>
      </c>
      <c r="AF689">
        <v>0.36014726184997697</v>
      </c>
      <c r="AG689">
        <v>8.4284276367939601E-2</v>
      </c>
      <c r="AH689">
        <v>0.22816382880809899</v>
      </c>
      <c r="AI689">
        <v>2.9920892308246599E-2</v>
      </c>
      <c r="AJ689">
        <v>9.2038656235618899E-4</v>
      </c>
      <c r="AK689" s="4">
        <v>1.0686332305907799E-6</v>
      </c>
      <c r="AL689">
        <v>13.772857229790599</v>
      </c>
      <c r="AM689">
        <v>5.99434007744832</v>
      </c>
      <c r="AN689">
        <v>3.1308775225847398</v>
      </c>
      <c r="AO689">
        <v>15.3734752803555</v>
      </c>
      <c r="AP689">
        <v>5.9296623666950099</v>
      </c>
      <c r="AQ689">
        <v>3.1280193685259001</v>
      </c>
      <c r="AR689">
        <v>8.52673704437602</v>
      </c>
      <c r="AS689">
        <v>6.3733605082963898</v>
      </c>
      <c r="AT689">
        <v>3.18173295342479</v>
      </c>
    </row>
    <row r="690" spans="1:46" x14ac:dyDescent="0.25">
      <c r="A690">
        <v>691</v>
      </c>
      <c r="B690" t="s">
        <v>875</v>
      </c>
      <c r="C690">
        <v>1000</v>
      </c>
      <c r="D690">
        <v>3300</v>
      </c>
      <c r="E690">
        <v>3300</v>
      </c>
      <c r="F690" t="s">
        <v>59</v>
      </c>
      <c r="G690" t="s">
        <v>59</v>
      </c>
      <c r="H690" t="s">
        <v>59</v>
      </c>
      <c r="I690" t="s">
        <v>59</v>
      </c>
      <c r="J690">
        <v>4</v>
      </c>
      <c r="K690">
        <v>10</v>
      </c>
      <c r="L690">
        <v>0</v>
      </c>
      <c r="M690">
        <v>0</v>
      </c>
      <c r="N690">
        <v>0</v>
      </c>
      <c r="O690">
        <v>0</v>
      </c>
      <c r="P690" t="s">
        <v>60</v>
      </c>
      <c r="Q690" t="s">
        <v>65</v>
      </c>
      <c r="R690" t="s">
        <v>59</v>
      </c>
      <c r="S690" t="s">
        <v>59</v>
      </c>
      <c r="T690">
        <v>0.58190239493899598</v>
      </c>
      <c r="U690">
        <v>0.58190239493899598</v>
      </c>
      <c r="V690">
        <v>147.06227969563</v>
      </c>
      <c r="W690">
        <v>-999</v>
      </c>
      <c r="X690">
        <v>17.166296281482701</v>
      </c>
      <c r="Y690">
        <v>16.962981701339899</v>
      </c>
      <c r="Z690">
        <v>16.5562158560851</v>
      </c>
      <c r="AA690">
        <v>3.8102610111236501</v>
      </c>
      <c r="AB690">
        <v>29.233625411987301</v>
      </c>
      <c r="AC690">
        <v>8.0141434456178402</v>
      </c>
      <c r="AD690">
        <v>8.0636890525605303</v>
      </c>
      <c r="AE690">
        <v>8.0446124334058293</v>
      </c>
      <c r="AF690">
        <v>8.4048802530501496E-2</v>
      </c>
      <c r="AG690" s="4">
        <v>5.96027872691125E-5</v>
      </c>
      <c r="AH690">
        <v>0</v>
      </c>
      <c r="AI690">
        <v>0</v>
      </c>
      <c r="AJ690">
        <v>0</v>
      </c>
      <c r="AK690">
        <v>0</v>
      </c>
      <c r="AL690">
        <v>9.1059130250696896</v>
      </c>
      <c r="AM690">
        <v>10.0040729733911</v>
      </c>
      <c r="AN690">
        <v>11.129383873414399</v>
      </c>
      <c r="AO690">
        <v>9.1059130250696896</v>
      </c>
      <c r="AP690">
        <v>10.0040729733911</v>
      </c>
      <c r="AQ690">
        <v>11.129383873414399</v>
      </c>
      <c r="AR690">
        <v>0</v>
      </c>
      <c r="AS690">
        <v>0</v>
      </c>
      <c r="AT690">
        <v>0</v>
      </c>
    </row>
    <row r="691" spans="1:46" x14ac:dyDescent="0.25">
      <c r="A691">
        <v>692</v>
      </c>
      <c r="B691" t="s">
        <v>876</v>
      </c>
      <c r="C691">
        <v>100</v>
      </c>
      <c r="D691">
        <v>1000</v>
      </c>
      <c r="E691">
        <v>1000</v>
      </c>
      <c r="F691" t="s">
        <v>59</v>
      </c>
      <c r="G691" t="s">
        <v>59</v>
      </c>
      <c r="H691" t="s">
        <v>59</v>
      </c>
      <c r="I691" t="s">
        <v>59</v>
      </c>
      <c r="J691">
        <v>4</v>
      </c>
      <c r="K691">
        <v>10</v>
      </c>
      <c r="L691">
        <v>0</v>
      </c>
      <c r="M691">
        <v>1</v>
      </c>
      <c r="N691">
        <v>0</v>
      </c>
      <c r="O691">
        <v>0</v>
      </c>
      <c r="P691" t="s">
        <v>60</v>
      </c>
      <c r="Q691" t="s">
        <v>61</v>
      </c>
      <c r="R691" t="s">
        <v>59</v>
      </c>
      <c r="S691" t="s">
        <v>59</v>
      </c>
      <c r="T691">
        <v>0.57885223678264797</v>
      </c>
      <c r="U691">
        <v>0.57885223678264797</v>
      </c>
      <c r="V691">
        <v>0</v>
      </c>
      <c r="W691">
        <v>-999</v>
      </c>
      <c r="X691">
        <v>17.061218504769901</v>
      </c>
      <c r="Y691">
        <v>16.715475863400901</v>
      </c>
      <c r="Z691">
        <v>16.285316617656999</v>
      </c>
      <c r="AA691">
        <v>5.5162687301635698</v>
      </c>
      <c r="AB691">
        <v>27.811027526855401</v>
      </c>
      <c r="AC691">
        <v>8.5332471711356508</v>
      </c>
      <c r="AD691">
        <v>8.57642070784431</v>
      </c>
      <c r="AE691">
        <v>8.4021489036528401</v>
      </c>
      <c r="AF691">
        <v>0.28807049254405698</v>
      </c>
      <c r="AG691">
        <v>3.3675638974534098E-3</v>
      </c>
      <c r="AH691">
        <v>6.2245820153637499E-2</v>
      </c>
      <c r="AI691" s="4">
        <v>6.8192789711479898E-5</v>
      </c>
      <c r="AJ691">
        <v>0</v>
      </c>
      <c r="AK691">
        <v>0</v>
      </c>
      <c r="AL691">
        <v>21.0335230712883</v>
      </c>
      <c r="AM691">
        <v>23.2366220419615</v>
      </c>
      <c r="AN691">
        <v>26.5866926143316</v>
      </c>
      <c r="AO691">
        <v>21.132032673387901</v>
      </c>
      <c r="AP691">
        <v>23.2366220419615</v>
      </c>
      <c r="AQ691">
        <v>26.5866926143316</v>
      </c>
      <c r="AR691">
        <v>10.2319452010668</v>
      </c>
      <c r="AS691">
        <v>0</v>
      </c>
      <c r="AT691">
        <v>0</v>
      </c>
    </row>
    <row r="692" spans="1:46" x14ac:dyDescent="0.25">
      <c r="A692">
        <v>693</v>
      </c>
      <c r="B692" t="s">
        <v>877</v>
      </c>
      <c r="C692">
        <v>10000</v>
      </c>
      <c r="D692">
        <v>10000</v>
      </c>
      <c r="E692">
        <v>10000</v>
      </c>
      <c r="F692" t="s">
        <v>59</v>
      </c>
      <c r="G692" t="s">
        <v>59</v>
      </c>
      <c r="H692" t="s">
        <v>59</v>
      </c>
      <c r="I692" t="s">
        <v>59</v>
      </c>
      <c r="J692">
        <v>4</v>
      </c>
      <c r="K692">
        <v>10</v>
      </c>
      <c r="L692">
        <v>0</v>
      </c>
      <c r="M692">
        <v>0</v>
      </c>
      <c r="N692">
        <v>0</v>
      </c>
      <c r="O692">
        <v>0</v>
      </c>
      <c r="P692" t="s">
        <v>60</v>
      </c>
      <c r="Q692" t="s">
        <v>65</v>
      </c>
      <c r="R692" t="s">
        <v>59</v>
      </c>
      <c r="S692" t="s">
        <v>59</v>
      </c>
      <c r="T692">
        <v>0.58190239493899598</v>
      </c>
      <c r="U692">
        <v>0.58190239493899598</v>
      </c>
      <c r="V692">
        <v>146.83213371762901</v>
      </c>
      <c r="W692">
        <v>-999</v>
      </c>
      <c r="X692">
        <v>17.126480068063699</v>
      </c>
      <c r="Y692">
        <v>17.089518836613799</v>
      </c>
      <c r="Z692">
        <v>16.675880479614701</v>
      </c>
      <c r="AA692">
        <v>1.6171228885650599</v>
      </c>
      <c r="AB692">
        <v>29.2681484222412</v>
      </c>
      <c r="AC692">
        <v>8.0276066529713095</v>
      </c>
      <c r="AD692">
        <v>8.0564448211407793</v>
      </c>
      <c r="AE692">
        <v>8.0666414197549692</v>
      </c>
      <c r="AF692">
        <v>0.102010845006778</v>
      </c>
      <c r="AG692">
        <v>1.29480143583404E-4</v>
      </c>
      <c r="AH692">
        <v>0</v>
      </c>
      <c r="AI692">
        <v>0</v>
      </c>
      <c r="AJ692">
        <v>0</v>
      </c>
      <c r="AK692">
        <v>0</v>
      </c>
      <c r="AL692">
        <v>9.3230120423000091</v>
      </c>
      <c r="AM692">
        <v>10.3031893177514</v>
      </c>
      <c r="AN692">
        <v>11.379238893229999</v>
      </c>
      <c r="AO692">
        <v>9.3230120423000091</v>
      </c>
      <c r="AP692">
        <v>10.3031893177514</v>
      </c>
      <c r="AQ692">
        <v>11.379238893229999</v>
      </c>
      <c r="AR692">
        <v>0</v>
      </c>
      <c r="AS692">
        <v>0</v>
      </c>
      <c r="AT692">
        <v>0</v>
      </c>
    </row>
    <row r="693" spans="1:46" x14ac:dyDescent="0.25">
      <c r="A693">
        <v>694</v>
      </c>
      <c r="B693" t="s">
        <v>878</v>
      </c>
      <c r="C693">
        <v>100</v>
      </c>
      <c r="D693">
        <v>1000</v>
      </c>
      <c r="E693">
        <v>1000</v>
      </c>
      <c r="F693" t="s">
        <v>59</v>
      </c>
      <c r="G693" t="s">
        <v>59</v>
      </c>
      <c r="H693" t="s">
        <v>59</v>
      </c>
      <c r="I693" t="s">
        <v>59</v>
      </c>
      <c r="J693">
        <v>4</v>
      </c>
      <c r="K693">
        <v>10</v>
      </c>
      <c r="L693">
        <v>0</v>
      </c>
      <c r="M693">
        <v>90</v>
      </c>
      <c r="N693">
        <v>10</v>
      </c>
      <c r="O693">
        <v>0</v>
      </c>
      <c r="P693" t="s">
        <v>60</v>
      </c>
      <c r="Q693" t="s">
        <v>65</v>
      </c>
      <c r="R693" t="s">
        <v>59</v>
      </c>
      <c r="S693" t="s">
        <v>59</v>
      </c>
      <c r="T693">
        <v>0.27564392227745099</v>
      </c>
      <c r="U693">
        <v>0.27564392227745099</v>
      </c>
      <c r="V693">
        <v>14.798245851466699</v>
      </c>
      <c r="W693">
        <v>-999</v>
      </c>
      <c r="X693">
        <v>13.230808510157599</v>
      </c>
      <c r="Y693">
        <v>12.241920921021</v>
      </c>
      <c r="Z693">
        <v>11.8783183434197</v>
      </c>
      <c r="AA693">
        <v>1.16435778141021</v>
      </c>
      <c r="AB693">
        <v>21.7003459930419</v>
      </c>
      <c r="AC693">
        <v>11.468592596765101</v>
      </c>
      <c r="AD693">
        <v>11.555912433117699</v>
      </c>
      <c r="AE693">
        <v>11.2736319387602</v>
      </c>
      <c r="AF693">
        <v>0</v>
      </c>
      <c r="AG693">
        <v>0</v>
      </c>
      <c r="AH693">
        <v>0</v>
      </c>
      <c r="AI693">
        <v>0</v>
      </c>
      <c r="AJ693">
        <v>0</v>
      </c>
      <c r="AK693">
        <v>0</v>
      </c>
      <c r="AL693">
        <v>26.1865801064096</v>
      </c>
      <c r="AM693">
        <v>26.290637452398801</v>
      </c>
      <c r="AN693">
        <v>22.472756721062598</v>
      </c>
      <c r="AO693">
        <v>26.3456146522993</v>
      </c>
      <c r="AP693">
        <v>28.111934985105801</v>
      </c>
      <c r="AQ693">
        <v>0</v>
      </c>
      <c r="AR693">
        <v>26.1573089005315</v>
      </c>
      <c r="AS693">
        <v>26.280434104876601</v>
      </c>
      <c r="AT693">
        <v>22.472756721062598</v>
      </c>
    </row>
    <row r="694" spans="1:46" x14ac:dyDescent="0.25">
      <c r="A694">
        <v>695</v>
      </c>
      <c r="B694" t="s">
        <v>879</v>
      </c>
      <c r="C694">
        <v>1000</v>
      </c>
      <c r="D694">
        <v>3300</v>
      </c>
      <c r="E694">
        <v>3300</v>
      </c>
      <c r="F694" t="s">
        <v>59</v>
      </c>
      <c r="G694" t="s">
        <v>59</v>
      </c>
      <c r="H694" t="s">
        <v>59</v>
      </c>
      <c r="I694" t="s">
        <v>59</v>
      </c>
      <c r="J694">
        <v>25</v>
      </c>
      <c r="K694">
        <v>10</v>
      </c>
      <c r="L694">
        <v>0</v>
      </c>
      <c r="M694">
        <v>25</v>
      </c>
      <c r="N694">
        <v>10</v>
      </c>
      <c r="O694">
        <v>0</v>
      </c>
      <c r="P694" t="s">
        <v>62</v>
      </c>
      <c r="Q694" t="s">
        <v>61</v>
      </c>
      <c r="R694" t="s">
        <v>59</v>
      </c>
      <c r="S694" t="s">
        <v>59</v>
      </c>
      <c r="T694">
        <v>5.1541647491946596E-3</v>
      </c>
      <c r="U694">
        <v>5.1541647491946596E-3</v>
      </c>
      <c r="V694">
        <v>0.55412639090864602</v>
      </c>
      <c r="W694">
        <v>-999</v>
      </c>
      <c r="X694">
        <v>17.56570847639</v>
      </c>
      <c r="Y694">
        <v>12.155102384685801</v>
      </c>
      <c r="Z694">
        <v>10.207911475645201</v>
      </c>
      <c r="AA694">
        <v>2.47393321990966</v>
      </c>
      <c r="AB694">
        <v>26.9393997192382</v>
      </c>
      <c r="AC694">
        <v>11.850158077420801</v>
      </c>
      <c r="AD694">
        <v>7.1512142768572096</v>
      </c>
      <c r="AE694">
        <v>6.3846247953012396</v>
      </c>
      <c r="AF694">
        <v>0.36014726184997697</v>
      </c>
      <c r="AG694">
        <v>0.12702902939755101</v>
      </c>
      <c r="AH694">
        <v>0.36014726184997697</v>
      </c>
      <c r="AI694">
        <v>0.104321547545873</v>
      </c>
      <c r="AJ694">
        <v>0.33750575241601399</v>
      </c>
      <c r="AK694">
        <v>5.5045098698045102E-2</v>
      </c>
      <c r="AL694">
        <v>51.069801454852303</v>
      </c>
      <c r="AM694">
        <v>7.6021348171553598</v>
      </c>
      <c r="AN694">
        <v>3.70778536187956</v>
      </c>
      <c r="AO694">
        <v>53.294730293860901</v>
      </c>
      <c r="AP694">
        <v>7.54664220250746</v>
      </c>
      <c r="AQ694">
        <v>3.7062289107659701</v>
      </c>
      <c r="AR694">
        <v>43.777465791566101</v>
      </c>
      <c r="AS694">
        <v>7.9273293001968996</v>
      </c>
      <c r="AT694">
        <v>3.7354794575558499</v>
      </c>
    </row>
    <row r="695" spans="1:46" x14ac:dyDescent="0.25">
      <c r="A695">
        <v>696</v>
      </c>
      <c r="B695" t="s">
        <v>880</v>
      </c>
      <c r="C695">
        <v>10000</v>
      </c>
      <c r="D695">
        <v>10000</v>
      </c>
      <c r="E695">
        <v>10000</v>
      </c>
      <c r="F695" t="s">
        <v>59</v>
      </c>
      <c r="G695" t="s">
        <v>59</v>
      </c>
      <c r="H695" t="s">
        <v>59</v>
      </c>
      <c r="I695" t="s">
        <v>59</v>
      </c>
      <c r="J695">
        <v>4</v>
      </c>
      <c r="K695">
        <v>10</v>
      </c>
      <c r="L695">
        <v>0</v>
      </c>
      <c r="M695">
        <v>1</v>
      </c>
      <c r="N695">
        <v>0</v>
      </c>
      <c r="O695">
        <v>0</v>
      </c>
      <c r="P695" t="s">
        <v>60</v>
      </c>
      <c r="Q695" t="s">
        <v>65</v>
      </c>
      <c r="R695" t="s">
        <v>59</v>
      </c>
      <c r="S695" t="s">
        <v>59</v>
      </c>
      <c r="T695">
        <v>0.57885223678264797</v>
      </c>
      <c r="U695">
        <v>0.57885223678264797</v>
      </c>
      <c r="V695">
        <v>0</v>
      </c>
      <c r="W695">
        <v>-999</v>
      </c>
      <c r="X695">
        <v>17.125382209653701</v>
      </c>
      <c r="Y695">
        <v>17.086741097679599</v>
      </c>
      <c r="Z695">
        <v>16.677223158080501</v>
      </c>
      <c r="AA695">
        <v>3.9684629440307599</v>
      </c>
      <c r="AB695">
        <v>27.736791610717699</v>
      </c>
      <c r="AC695">
        <v>8.0290252137819706</v>
      </c>
      <c r="AD695">
        <v>8.0584451986222501</v>
      </c>
      <c r="AE695">
        <v>8.0685456145353793</v>
      </c>
      <c r="AF695">
        <v>0.102010845006778</v>
      </c>
      <c r="AG695">
        <v>1.3035457469252299E-4</v>
      </c>
      <c r="AH695">
        <v>0</v>
      </c>
      <c r="AI695">
        <v>0</v>
      </c>
      <c r="AJ695">
        <v>0</v>
      </c>
      <c r="AK695">
        <v>0</v>
      </c>
      <c r="AL695">
        <v>9.3570779616817195</v>
      </c>
      <c r="AM695">
        <v>10.362836269930099</v>
      </c>
      <c r="AN695">
        <v>11.4327820392222</v>
      </c>
      <c r="AO695">
        <v>9.4059118529673</v>
      </c>
      <c r="AP695">
        <v>10.362836269930099</v>
      </c>
      <c r="AQ695">
        <v>11.4327820392222</v>
      </c>
      <c r="AR695">
        <v>4.0024417822177503</v>
      </c>
      <c r="AS695">
        <v>0</v>
      </c>
      <c r="AT695">
        <v>0</v>
      </c>
    </row>
    <row r="696" spans="1:46" x14ac:dyDescent="0.25">
      <c r="A696">
        <v>697</v>
      </c>
      <c r="B696" t="s">
        <v>881</v>
      </c>
      <c r="C696">
        <v>1000</v>
      </c>
      <c r="D696">
        <v>3300</v>
      </c>
      <c r="E696">
        <v>3300</v>
      </c>
      <c r="F696" t="s">
        <v>59</v>
      </c>
      <c r="G696" t="s">
        <v>59</v>
      </c>
      <c r="H696" t="s">
        <v>59</v>
      </c>
      <c r="I696" t="s">
        <v>59</v>
      </c>
      <c r="J696">
        <v>25</v>
      </c>
      <c r="K696">
        <v>10</v>
      </c>
      <c r="L696">
        <v>0</v>
      </c>
      <c r="M696">
        <v>10</v>
      </c>
      <c r="N696">
        <v>25</v>
      </c>
      <c r="O696">
        <v>0</v>
      </c>
      <c r="P696" t="s">
        <v>62</v>
      </c>
      <c r="Q696" t="s">
        <v>65</v>
      </c>
      <c r="R696" t="s">
        <v>59</v>
      </c>
      <c r="S696" t="s">
        <v>59</v>
      </c>
      <c r="T696">
        <v>6.6221813161527796E-2</v>
      </c>
      <c r="U696">
        <v>6.6221813161527796E-2</v>
      </c>
      <c r="V696">
        <v>1.96251589793877</v>
      </c>
      <c r="W696">
        <v>-999</v>
      </c>
      <c r="X696">
        <v>17.524053447212498</v>
      </c>
      <c r="Y696">
        <v>12.4928705262117</v>
      </c>
      <c r="Z696">
        <v>10.640262129547301</v>
      </c>
      <c r="AA696">
        <v>2.8761212825775102</v>
      </c>
      <c r="AB696">
        <v>26.975387573242099</v>
      </c>
      <c r="AC696">
        <v>9.3970992289761206</v>
      </c>
      <c r="AD696">
        <v>7.6517483174618599</v>
      </c>
      <c r="AE696">
        <v>7.0823835381674103</v>
      </c>
      <c r="AF696">
        <v>0.36014726184997697</v>
      </c>
      <c r="AG696">
        <v>9.6144334621490801E-2</v>
      </c>
      <c r="AH696">
        <v>0.36014726184997697</v>
      </c>
      <c r="AI696">
        <v>6.1773108741721899E-2</v>
      </c>
      <c r="AJ696">
        <v>1.9604233778186798E-2</v>
      </c>
      <c r="AK696" s="4">
        <v>5.5547974347121901E-5</v>
      </c>
      <c r="AL696">
        <v>19.038532346051301</v>
      </c>
      <c r="AM696">
        <v>5.5024432914818</v>
      </c>
      <c r="AN696">
        <v>3.1919783208915899</v>
      </c>
      <c r="AO696">
        <v>19.329559777800998</v>
      </c>
      <c r="AP696">
        <v>5.5024432914818</v>
      </c>
      <c r="AQ696">
        <v>3.1919783208915899</v>
      </c>
      <c r="AR696">
        <v>16.214275988677802</v>
      </c>
      <c r="AS696">
        <v>0</v>
      </c>
      <c r="AT696">
        <v>0</v>
      </c>
    </row>
    <row r="697" spans="1:46" x14ac:dyDescent="0.25">
      <c r="A697">
        <v>698</v>
      </c>
      <c r="B697" t="s">
        <v>882</v>
      </c>
      <c r="C697">
        <v>1000</v>
      </c>
      <c r="D697">
        <v>3300</v>
      </c>
      <c r="E697">
        <v>3300</v>
      </c>
      <c r="F697" t="s">
        <v>59</v>
      </c>
      <c r="G697" t="s">
        <v>59</v>
      </c>
      <c r="H697" t="s">
        <v>59</v>
      </c>
      <c r="I697" t="s">
        <v>59</v>
      </c>
      <c r="J697">
        <v>10</v>
      </c>
      <c r="K697">
        <v>10</v>
      </c>
      <c r="L697">
        <v>0</v>
      </c>
      <c r="M697">
        <v>10</v>
      </c>
      <c r="N697">
        <v>0</v>
      </c>
      <c r="O697">
        <v>0</v>
      </c>
      <c r="P697" t="s">
        <v>62</v>
      </c>
      <c r="Q697" t="s">
        <v>65</v>
      </c>
      <c r="R697" t="s">
        <v>59</v>
      </c>
      <c r="S697" t="s">
        <v>59</v>
      </c>
      <c r="T697">
        <v>0.142521859180855</v>
      </c>
      <c r="U697">
        <v>0.142521859180855</v>
      </c>
      <c r="V697">
        <v>0</v>
      </c>
      <c r="W697">
        <v>-999</v>
      </c>
      <c r="X697">
        <v>17.362400771174801</v>
      </c>
      <c r="Y697">
        <v>15.2391189997987</v>
      </c>
      <c r="Z697">
        <v>14.001668207361</v>
      </c>
      <c r="AA697">
        <v>4.4809265136718697</v>
      </c>
      <c r="AB697">
        <v>28.771537780761701</v>
      </c>
      <c r="AC697">
        <v>8.6049524819417496</v>
      </c>
      <c r="AD697">
        <v>8.69765834559648</v>
      </c>
      <c r="AE697">
        <v>7.9537715894366601</v>
      </c>
      <c r="AF697">
        <v>0.36382880809940099</v>
      </c>
      <c r="AG697">
        <v>3.7297541788340702E-2</v>
      </c>
      <c r="AH697">
        <v>0.29774505292222703</v>
      </c>
      <c r="AI697">
        <v>1.61530827598532E-2</v>
      </c>
      <c r="AJ697">
        <v>2.2365393465255401E-2</v>
      </c>
      <c r="AK697">
        <v>1.18021111739244E-4</v>
      </c>
      <c r="AL697">
        <v>14.9659672218966</v>
      </c>
      <c r="AM697">
        <v>14.1072920439637</v>
      </c>
      <c r="AN697">
        <v>10.7294842496587</v>
      </c>
      <c r="AO697">
        <v>15.476577924625399</v>
      </c>
      <c r="AP697">
        <v>14.1072920439637</v>
      </c>
      <c r="AQ697">
        <v>10.7294842496587</v>
      </c>
      <c r="AR697">
        <v>10.010779614135</v>
      </c>
      <c r="AS697">
        <v>0</v>
      </c>
      <c r="AT697">
        <v>0</v>
      </c>
    </row>
    <row r="698" spans="1:46" x14ac:dyDescent="0.25">
      <c r="A698">
        <v>699</v>
      </c>
      <c r="B698" t="s">
        <v>199</v>
      </c>
      <c r="C698">
        <v>1</v>
      </c>
      <c r="D698">
        <v>100</v>
      </c>
      <c r="E698">
        <v>100</v>
      </c>
      <c r="F698" t="s">
        <v>59</v>
      </c>
      <c r="G698" t="s">
        <v>59</v>
      </c>
      <c r="H698" t="s">
        <v>59</v>
      </c>
      <c r="I698" t="s">
        <v>59</v>
      </c>
      <c r="J698">
        <v>2</v>
      </c>
      <c r="K698">
        <v>10</v>
      </c>
      <c r="L698">
        <v>0</v>
      </c>
      <c r="M698">
        <v>50</v>
      </c>
      <c r="N698">
        <v>0</v>
      </c>
      <c r="O698">
        <v>0</v>
      </c>
      <c r="P698" t="s">
        <v>60</v>
      </c>
      <c r="Q698" t="s">
        <v>65</v>
      </c>
      <c r="R698" t="s">
        <v>59</v>
      </c>
      <c r="S698" t="s">
        <v>59</v>
      </c>
      <c r="T698">
        <v>0.47530864197530798</v>
      </c>
      <c r="U698">
        <v>0.47530864197530798</v>
      </c>
      <c r="V698">
        <v>0</v>
      </c>
      <c r="W698">
        <v>-999</v>
      </c>
      <c r="X698">
        <v>16.537152419855499</v>
      </c>
      <c r="Y698">
        <v>16.4546072033868</v>
      </c>
      <c r="Z698">
        <v>16.319548263549802</v>
      </c>
      <c r="AA698">
        <v>6.0516481399536097</v>
      </c>
      <c r="AB698">
        <v>26.8647766113281</v>
      </c>
      <c r="AC698">
        <v>8.1793554800528003</v>
      </c>
      <c r="AD698">
        <v>8.1579567176708192</v>
      </c>
      <c r="AE698">
        <v>8.1097929000854396</v>
      </c>
      <c r="AF698">
        <v>0.15432098765432001</v>
      </c>
      <c r="AG698" s="4">
        <v>5.0591286214321399E-5</v>
      </c>
      <c r="AH698">
        <v>0</v>
      </c>
      <c r="AI698">
        <v>0</v>
      </c>
      <c r="AJ698">
        <v>0</v>
      </c>
      <c r="AK698">
        <v>0</v>
      </c>
      <c r="AL698">
        <v>13.420621615076501</v>
      </c>
      <c r="AM698">
        <v>13.5363286167482</v>
      </c>
      <c r="AN698">
        <v>12.675023737687299</v>
      </c>
      <c r="AO698">
        <v>16.076261002812799</v>
      </c>
      <c r="AP698">
        <v>16.7228669731075</v>
      </c>
      <c r="AQ698">
        <v>17.344334599021401</v>
      </c>
      <c r="AR698">
        <v>8.6587854715494004</v>
      </c>
      <c r="AS698">
        <v>8.8703260235079</v>
      </c>
      <c r="AT698">
        <v>9.0062794894962508</v>
      </c>
    </row>
    <row r="699" spans="1:46" x14ac:dyDescent="0.25">
      <c r="A699">
        <v>700</v>
      </c>
      <c r="B699" t="s">
        <v>883</v>
      </c>
      <c r="C699">
        <v>1000</v>
      </c>
      <c r="D699">
        <v>3300</v>
      </c>
      <c r="E699">
        <v>3300</v>
      </c>
      <c r="F699" t="s">
        <v>59</v>
      </c>
      <c r="G699" t="s">
        <v>59</v>
      </c>
      <c r="H699" t="s">
        <v>59</v>
      </c>
      <c r="I699" t="s">
        <v>59</v>
      </c>
      <c r="J699">
        <v>4</v>
      </c>
      <c r="K699">
        <v>10</v>
      </c>
      <c r="L699">
        <v>0</v>
      </c>
      <c r="M699">
        <v>1</v>
      </c>
      <c r="N699">
        <v>0</v>
      </c>
      <c r="O699">
        <v>0</v>
      </c>
      <c r="P699" t="s">
        <v>60</v>
      </c>
      <c r="Q699" t="s">
        <v>65</v>
      </c>
      <c r="R699" t="s">
        <v>59</v>
      </c>
      <c r="S699" t="s">
        <v>59</v>
      </c>
      <c r="T699">
        <v>0.57885223678264797</v>
      </c>
      <c r="U699">
        <v>0.57885223678264797</v>
      </c>
      <c r="V699">
        <v>0</v>
      </c>
      <c r="W699">
        <v>-999</v>
      </c>
      <c r="X699">
        <v>17.1649664893066</v>
      </c>
      <c r="Y699">
        <v>16.9595878586906</v>
      </c>
      <c r="Z699">
        <v>16.556492967724299</v>
      </c>
      <c r="AA699">
        <v>4.6821651458740199</v>
      </c>
      <c r="AB699">
        <v>28.1160469055175</v>
      </c>
      <c r="AC699">
        <v>8.01521741153425</v>
      </c>
      <c r="AD699">
        <v>8.0671296597855306</v>
      </c>
      <c r="AE699">
        <v>8.0484941213457404</v>
      </c>
      <c r="AF699">
        <v>7.9304112065070001E-2</v>
      </c>
      <c r="AG699" s="4">
        <v>5.52820676049828E-5</v>
      </c>
      <c r="AH699">
        <v>0</v>
      </c>
      <c r="AI699">
        <v>0</v>
      </c>
      <c r="AJ699">
        <v>0</v>
      </c>
      <c r="AK699">
        <v>0</v>
      </c>
      <c r="AL699">
        <v>9.0816307120081294</v>
      </c>
      <c r="AM699">
        <v>10.0442495992988</v>
      </c>
      <c r="AN699">
        <v>11.169583694949299</v>
      </c>
      <c r="AO699">
        <v>9.1304398278008492</v>
      </c>
      <c r="AP699">
        <v>10.0442495992988</v>
      </c>
      <c r="AQ699">
        <v>11.169583694949299</v>
      </c>
      <c r="AR699">
        <v>3.7297111653364601</v>
      </c>
      <c r="AS699">
        <v>0</v>
      </c>
      <c r="AT699">
        <v>0</v>
      </c>
    </row>
    <row r="700" spans="1:46" x14ac:dyDescent="0.25">
      <c r="A700">
        <v>701</v>
      </c>
      <c r="B700" t="s">
        <v>884</v>
      </c>
      <c r="C700">
        <v>10</v>
      </c>
      <c r="D700">
        <v>330</v>
      </c>
      <c r="E700">
        <v>330</v>
      </c>
      <c r="F700" t="s">
        <v>59</v>
      </c>
      <c r="G700" t="s">
        <v>59</v>
      </c>
      <c r="H700" t="s">
        <v>59</v>
      </c>
      <c r="I700" t="s">
        <v>59</v>
      </c>
      <c r="J700">
        <v>4</v>
      </c>
      <c r="K700">
        <v>10</v>
      </c>
      <c r="L700">
        <v>0</v>
      </c>
      <c r="M700">
        <v>90</v>
      </c>
      <c r="N700">
        <v>25</v>
      </c>
      <c r="O700">
        <v>0</v>
      </c>
      <c r="P700" t="s">
        <v>60</v>
      </c>
      <c r="Q700" t="s">
        <v>65</v>
      </c>
      <c r="R700" t="s">
        <v>59</v>
      </c>
      <c r="S700" t="s">
        <v>59</v>
      </c>
      <c r="T700">
        <v>0.52175283732660704</v>
      </c>
      <c r="U700">
        <v>0.52175283732660704</v>
      </c>
      <c r="V700">
        <v>39.129348221772901</v>
      </c>
      <c r="W700">
        <v>-999</v>
      </c>
      <c r="X700">
        <v>14.4536307227867</v>
      </c>
      <c r="Y700">
        <v>13.6332550095923</v>
      </c>
      <c r="Z700">
        <v>13.027303892312499</v>
      </c>
      <c r="AA700">
        <v>2.20051074028015</v>
      </c>
      <c r="AB700">
        <v>22.514944076538001</v>
      </c>
      <c r="AC700">
        <v>10.765330327865</v>
      </c>
      <c r="AD700">
        <v>10.909660553637799</v>
      </c>
      <c r="AE700">
        <v>10.819663096948901</v>
      </c>
      <c r="AF700">
        <v>0</v>
      </c>
      <c r="AG700">
        <v>0</v>
      </c>
      <c r="AH700">
        <v>0</v>
      </c>
      <c r="AI700">
        <v>0</v>
      </c>
      <c r="AJ700">
        <v>0</v>
      </c>
      <c r="AK700">
        <v>0</v>
      </c>
      <c r="AL700">
        <v>16.0552773293693</v>
      </c>
      <c r="AM700">
        <v>18.431156146764</v>
      </c>
      <c r="AN700">
        <v>20.600626162836001</v>
      </c>
      <c r="AO700">
        <v>16.265303602254601</v>
      </c>
      <c r="AP700">
        <v>18.758592154887999</v>
      </c>
      <c r="AQ700">
        <v>0</v>
      </c>
      <c r="AR700">
        <v>16.006684294183099</v>
      </c>
      <c r="AS700">
        <v>18.427063196662498</v>
      </c>
      <c r="AT700">
        <v>20.600626162836001</v>
      </c>
    </row>
    <row r="701" spans="1:46" x14ac:dyDescent="0.25">
      <c r="A701">
        <v>702</v>
      </c>
      <c r="B701" t="s">
        <v>885</v>
      </c>
      <c r="C701">
        <v>100</v>
      </c>
      <c r="D701">
        <v>1000</v>
      </c>
      <c r="E701">
        <v>1000</v>
      </c>
      <c r="F701" t="s">
        <v>59</v>
      </c>
      <c r="G701" t="s">
        <v>59</v>
      </c>
      <c r="H701" t="s">
        <v>59</v>
      </c>
      <c r="I701" t="s">
        <v>59</v>
      </c>
      <c r="J701">
        <v>4</v>
      </c>
      <c r="K701">
        <v>10</v>
      </c>
      <c r="L701">
        <v>0</v>
      </c>
      <c r="M701">
        <v>50</v>
      </c>
      <c r="N701">
        <v>25</v>
      </c>
      <c r="O701">
        <v>0</v>
      </c>
      <c r="P701" t="s">
        <v>60</v>
      </c>
      <c r="Q701" t="s">
        <v>65</v>
      </c>
      <c r="R701" t="s">
        <v>59</v>
      </c>
      <c r="S701" t="s">
        <v>59</v>
      </c>
      <c r="T701">
        <v>0.55111839132399398</v>
      </c>
      <c r="U701">
        <v>0.55111839132399398</v>
      </c>
      <c r="V701">
        <v>39.648391675857198</v>
      </c>
      <c r="W701">
        <v>-999</v>
      </c>
      <c r="X701">
        <v>16.708084127130501</v>
      </c>
      <c r="Y701">
        <v>16.075006750632699</v>
      </c>
      <c r="Z701">
        <v>15.716126339069501</v>
      </c>
      <c r="AA701">
        <v>4.4794778823852504</v>
      </c>
      <c r="AB701">
        <v>27.095289230346602</v>
      </c>
      <c r="AC701">
        <v>8.6172803761567902</v>
      </c>
      <c r="AD701">
        <v>8.6941547287539809</v>
      </c>
      <c r="AE701">
        <v>8.6860302929067004</v>
      </c>
      <c r="AF701">
        <v>0</v>
      </c>
      <c r="AG701">
        <v>0</v>
      </c>
      <c r="AH701">
        <v>0</v>
      </c>
      <c r="AI701">
        <v>0</v>
      </c>
      <c r="AJ701">
        <v>0</v>
      </c>
      <c r="AK701">
        <v>0</v>
      </c>
      <c r="AL701">
        <v>13.6039175176762</v>
      </c>
      <c r="AM701">
        <v>15.0214933750672</v>
      </c>
      <c r="AN701">
        <v>16.741517050289801</v>
      </c>
      <c r="AO701">
        <v>13.605021639201899</v>
      </c>
      <c r="AP701">
        <v>14.642024423980899</v>
      </c>
      <c r="AQ701">
        <v>16.718223680207899</v>
      </c>
      <c r="AR701">
        <v>13.6026676691283</v>
      </c>
      <c r="AS701">
        <v>15.3919107731918</v>
      </c>
      <c r="AT701">
        <v>16.7624260596547</v>
      </c>
    </row>
    <row r="702" spans="1:46" x14ac:dyDescent="0.25">
      <c r="A702">
        <v>703</v>
      </c>
      <c r="B702" t="s">
        <v>886</v>
      </c>
      <c r="C702">
        <v>100</v>
      </c>
      <c r="D702">
        <v>1000</v>
      </c>
      <c r="E702">
        <v>1000</v>
      </c>
      <c r="F702" t="s">
        <v>59</v>
      </c>
      <c r="G702" t="s">
        <v>59</v>
      </c>
      <c r="H702" t="s">
        <v>59</v>
      </c>
      <c r="I702" t="s">
        <v>59</v>
      </c>
      <c r="J702">
        <v>10</v>
      </c>
      <c r="K702">
        <v>10</v>
      </c>
      <c r="L702">
        <v>0</v>
      </c>
      <c r="M702">
        <v>0</v>
      </c>
      <c r="N702">
        <v>0</v>
      </c>
      <c r="O702">
        <v>0</v>
      </c>
      <c r="P702" t="s">
        <v>60</v>
      </c>
      <c r="Q702" t="s">
        <v>61</v>
      </c>
      <c r="R702" t="s">
        <v>59</v>
      </c>
      <c r="S702" t="s">
        <v>59</v>
      </c>
      <c r="T702">
        <v>0.20566037735848999</v>
      </c>
      <c r="U702">
        <v>0.20566037735848999</v>
      </c>
      <c r="V702">
        <v>51.515629476519997</v>
      </c>
      <c r="W702">
        <v>-999</v>
      </c>
      <c r="X702">
        <v>17.680141829039901</v>
      </c>
      <c r="Y702">
        <v>15.3496872548951</v>
      </c>
      <c r="Z702">
        <v>14.2480286431968</v>
      </c>
      <c r="AA702">
        <v>5.0958337783813397</v>
      </c>
      <c r="AB702">
        <v>28.9925136566162</v>
      </c>
      <c r="AC702">
        <v>9.8784258588359908</v>
      </c>
      <c r="AD702">
        <v>9.44400462606845</v>
      </c>
      <c r="AE702">
        <v>6.8362073172122999</v>
      </c>
      <c r="AF702">
        <v>0.36382880809940099</v>
      </c>
      <c r="AG702">
        <v>8.75298830293533E-2</v>
      </c>
      <c r="AH702">
        <v>0.36382880809940099</v>
      </c>
      <c r="AI702">
        <v>7.0965627991983096E-2</v>
      </c>
      <c r="AJ702">
        <v>0.36382880809940099</v>
      </c>
      <c r="AK702">
        <v>4.4693898135651298E-2</v>
      </c>
      <c r="AL702">
        <v>37.385293404652302</v>
      </c>
      <c r="AM702">
        <v>34.5161779763502</v>
      </c>
      <c r="AN702">
        <v>26.665409800513299</v>
      </c>
      <c r="AO702">
        <v>37.385293404652302</v>
      </c>
      <c r="AP702">
        <v>34.5161779763502</v>
      </c>
      <c r="AQ702">
        <v>26.665409800513299</v>
      </c>
      <c r="AR702">
        <v>0</v>
      </c>
      <c r="AS702">
        <v>0</v>
      </c>
      <c r="AT702">
        <v>0</v>
      </c>
    </row>
    <row r="703" spans="1:46" x14ac:dyDescent="0.25">
      <c r="A703">
        <v>704</v>
      </c>
      <c r="B703" t="s">
        <v>887</v>
      </c>
      <c r="C703">
        <v>10</v>
      </c>
      <c r="D703">
        <v>330</v>
      </c>
      <c r="E703">
        <v>330</v>
      </c>
      <c r="F703" t="s">
        <v>59</v>
      </c>
      <c r="G703" t="s">
        <v>59</v>
      </c>
      <c r="H703" t="s">
        <v>59</v>
      </c>
      <c r="I703" t="s">
        <v>59</v>
      </c>
      <c r="J703">
        <v>10</v>
      </c>
      <c r="K703">
        <v>10</v>
      </c>
      <c r="L703">
        <v>0</v>
      </c>
      <c r="M703">
        <v>25</v>
      </c>
      <c r="N703">
        <v>0</v>
      </c>
      <c r="O703">
        <v>0</v>
      </c>
      <c r="P703" t="s">
        <v>60</v>
      </c>
      <c r="Q703" t="s">
        <v>61</v>
      </c>
      <c r="R703" t="s">
        <v>59</v>
      </c>
      <c r="S703" t="s">
        <v>59</v>
      </c>
      <c r="T703">
        <v>0.16760563380281601</v>
      </c>
      <c r="U703">
        <v>0.16760563380281601</v>
      </c>
      <c r="V703">
        <v>0</v>
      </c>
      <c r="W703">
        <v>-999</v>
      </c>
      <c r="X703">
        <v>17.9104833834913</v>
      </c>
      <c r="Y703">
        <v>15.662879787884799</v>
      </c>
      <c r="Z703">
        <v>14.2403433177392</v>
      </c>
      <c r="AA703">
        <v>5.1478457450866699</v>
      </c>
      <c r="AB703">
        <v>28.570238113403299</v>
      </c>
      <c r="AC703">
        <v>10.4390302260004</v>
      </c>
      <c r="AD703">
        <v>9.8029483534375697</v>
      </c>
      <c r="AE703">
        <v>6.5342861475519101</v>
      </c>
      <c r="AF703">
        <v>0.390524967989756</v>
      </c>
      <c r="AG703">
        <v>8.5327845319590395E-2</v>
      </c>
      <c r="AH703">
        <v>0.390524967989756</v>
      </c>
      <c r="AI703">
        <v>7.1026288022533995E-2</v>
      </c>
      <c r="AJ703">
        <v>0.390524967989756</v>
      </c>
      <c r="AK703">
        <v>4.7290100638543497E-2</v>
      </c>
      <c r="AL703">
        <v>35.807441237970103</v>
      </c>
      <c r="AM703">
        <v>32.049087772568001</v>
      </c>
      <c r="AN703">
        <v>24.292695448948699</v>
      </c>
      <c r="AO703">
        <v>38.515767484577999</v>
      </c>
      <c r="AP703">
        <v>32.688317564085096</v>
      </c>
      <c r="AQ703">
        <v>24.363169517118902</v>
      </c>
      <c r="AR703">
        <v>26.428894349716501</v>
      </c>
      <c r="AS703">
        <v>28.714439026820301</v>
      </c>
      <c r="AT703">
        <v>23.2909569085299</v>
      </c>
    </row>
    <row r="704" spans="1:46" x14ac:dyDescent="0.25">
      <c r="A704">
        <v>705</v>
      </c>
      <c r="B704" t="s">
        <v>888</v>
      </c>
      <c r="C704">
        <v>100</v>
      </c>
      <c r="D704">
        <v>1000</v>
      </c>
      <c r="E704">
        <v>1000</v>
      </c>
      <c r="F704" t="s">
        <v>59</v>
      </c>
      <c r="G704" t="s">
        <v>59</v>
      </c>
      <c r="H704" t="s">
        <v>59</v>
      </c>
      <c r="I704" t="s">
        <v>59</v>
      </c>
      <c r="J704">
        <v>4</v>
      </c>
      <c r="K704">
        <v>10</v>
      </c>
      <c r="L704">
        <v>0</v>
      </c>
      <c r="M704">
        <v>0</v>
      </c>
      <c r="N704">
        <v>0</v>
      </c>
      <c r="O704">
        <v>0</v>
      </c>
      <c r="P704" t="s">
        <v>60</v>
      </c>
      <c r="Q704" t="s">
        <v>65</v>
      </c>
      <c r="R704" t="s">
        <v>59</v>
      </c>
      <c r="S704" t="s">
        <v>59</v>
      </c>
      <c r="T704">
        <v>0.58190239493899598</v>
      </c>
      <c r="U704">
        <v>0.58190239493899598</v>
      </c>
      <c r="V704">
        <v>147.15230798527301</v>
      </c>
      <c r="W704">
        <v>-999</v>
      </c>
      <c r="X704">
        <v>17.063440493528901</v>
      </c>
      <c r="Y704">
        <v>16.719464056781799</v>
      </c>
      <c r="Z704">
        <v>16.282127166684699</v>
      </c>
      <c r="AA704">
        <v>4.1059255599975497</v>
      </c>
      <c r="AB704">
        <v>28.524574279785099</v>
      </c>
      <c r="AC704">
        <v>8.0322976603639393</v>
      </c>
      <c r="AD704">
        <v>8.0617435582833004</v>
      </c>
      <c r="AE704">
        <v>8.00947726712681</v>
      </c>
      <c r="AF704">
        <v>0.128445549028468</v>
      </c>
      <c r="AG704">
        <v>1.9567974376897399E-4</v>
      </c>
      <c r="AH704">
        <v>0</v>
      </c>
      <c r="AI704">
        <v>0</v>
      </c>
      <c r="AJ704">
        <v>0</v>
      </c>
      <c r="AK704">
        <v>0</v>
      </c>
      <c r="AL704">
        <v>8.9017984749084107</v>
      </c>
      <c r="AM704">
        <v>9.8988460374128699</v>
      </c>
      <c r="AN704">
        <v>11.4672858570469</v>
      </c>
      <c r="AO704">
        <v>8.9017984749084107</v>
      </c>
      <c r="AP704">
        <v>9.8988460374128699</v>
      </c>
      <c r="AQ704">
        <v>11.4672858570469</v>
      </c>
      <c r="AR704">
        <v>0</v>
      </c>
      <c r="AS704">
        <v>0</v>
      </c>
      <c r="AT704">
        <v>0</v>
      </c>
    </row>
    <row r="705" spans="1:46" x14ac:dyDescent="0.25">
      <c r="A705">
        <v>706</v>
      </c>
      <c r="B705" t="s">
        <v>89</v>
      </c>
      <c r="C705">
        <v>1</v>
      </c>
      <c r="D705">
        <v>100</v>
      </c>
      <c r="E705">
        <v>100</v>
      </c>
      <c r="F705" t="s">
        <v>59</v>
      </c>
      <c r="G705" t="s">
        <v>59</v>
      </c>
      <c r="H705" t="s">
        <v>59</v>
      </c>
      <c r="I705" t="s">
        <v>59</v>
      </c>
      <c r="J705">
        <v>10</v>
      </c>
      <c r="K705">
        <v>10</v>
      </c>
      <c r="L705">
        <v>0</v>
      </c>
      <c r="M705">
        <v>90</v>
      </c>
      <c r="N705">
        <v>10</v>
      </c>
      <c r="O705">
        <v>0</v>
      </c>
      <c r="P705" t="s">
        <v>60</v>
      </c>
      <c r="Q705" t="s">
        <v>65</v>
      </c>
      <c r="R705" t="s">
        <v>59</v>
      </c>
      <c r="S705" t="s">
        <v>59</v>
      </c>
      <c r="T705">
        <v>0.17777777777777701</v>
      </c>
      <c r="U705">
        <v>0.17777777777777701</v>
      </c>
      <c r="V705">
        <v>11.445311798239601</v>
      </c>
      <c r="W705">
        <v>-999</v>
      </c>
      <c r="X705">
        <v>16.918949221387301</v>
      </c>
      <c r="Y705">
        <v>3.84640517764621</v>
      </c>
      <c r="Z705">
        <v>0.56974292516708303</v>
      </c>
      <c r="AA705">
        <v>4.1192135810851997</v>
      </c>
      <c r="AB705">
        <v>26.1886291503906</v>
      </c>
      <c r="AC705">
        <v>9.73707214402563</v>
      </c>
      <c r="AD705">
        <v>10.029759746127599</v>
      </c>
      <c r="AE705">
        <v>10.005684242248501</v>
      </c>
      <c r="AF705">
        <v>0</v>
      </c>
      <c r="AG705">
        <v>0</v>
      </c>
      <c r="AH705">
        <v>0</v>
      </c>
      <c r="AI705">
        <v>0</v>
      </c>
      <c r="AJ705">
        <v>0</v>
      </c>
      <c r="AK705">
        <v>0</v>
      </c>
      <c r="AL705">
        <v>14.4533756021534</v>
      </c>
      <c r="AM705">
        <v>12.4102312836891</v>
      </c>
      <c r="AN705">
        <v>11.341173946490599</v>
      </c>
      <c r="AO705">
        <v>14.1835429291803</v>
      </c>
      <c r="AP705">
        <v>14.1765141991468</v>
      </c>
      <c r="AQ705">
        <v>0</v>
      </c>
      <c r="AR705">
        <v>14.5959287124033</v>
      </c>
      <c r="AS705">
        <v>12.370088490156</v>
      </c>
      <c r="AT705">
        <v>11.341173946490599</v>
      </c>
    </row>
    <row r="706" spans="1:46" x14ac:dyDescent="0.25">
      <c r="A706">
        <v>707</v>
      </c>
      <c r="B706" t="s">
        <v>889</v>
      </c>
      <c r="C706">
        <v>1000</v>
      </c>
      <c r="D706">
        <v>3300</v>
      </c>
      <c r="E706">
        <v>3300</v>
      </c>
      <c r="F706" t="s">
        <v>59</v>
      </c>
      <c r="G706" t="s">
        <v>59</v>
      </c>
      <c r="H706" t="s">
        <v>59</v>
      </c>
      <c r="I706" t="s">
        <v>59</v>
      </c>
      <c r="J706">
        <v>10</v>
      </c>
      <c r="K706">
        <v>10</v>
      </c>
      <c r="L706">
        <v>0</v>
      </c>
      <c r="M706">
        <v>1</v>
      </c>
      <c r="N706">
        <v>0</v>
      </c>
      <c r="O706">
        <v>0</v>
      </c>
      <c r="P706" t="s">
        <v>60</v>
      </c>
      <c r="Q706" t="s">
        <v>65</v>
      </c>
      <c r="R706" t="s">
        <v>59</v>
      </c>
      <c r="S706" t="s">
        <v>59</v>
      </c>
      <c r="T706">
        <v>0.26323055683386998</v>
      </c>
      <c r="U706">
        <v>0.26323055683386998</v>
      </c>
      <c r="V706">
        <v>0</v>
      </c>
      <c r="W706">
        <v>-999</v>
      </c>
      <c r="X706">
        <v>17.366465952557601</v>
      </c>
      <c r="Y706">
        <v>15.3971354265509</v>
      </c>
      <c r="Z706">
        <v>14.1716033585574</v>
      </c>
      <c r="AA706">
        <v>4.6758685111999503</v>
      </c>
      <c r="AB706">
        <v>28.818590164184499</v>
      </c>
      <c r="AC706">
        <v>8.5424777828379792</v>
      </c>
      <c r="AD706">
        <v>9.1839595677979293</v>
      </c>
      <c r="AE706">
        <v>8.4078330713674507</v>
      </c>
      <c r="AF706">
        <v>0.27335480901978798</v>
      </c>
      <c r="AG706">
        <v>9.24512325730391E-3</v>
      </c>
      <c r="AH706">
        <v>0.17367694431661199</v>
      </c>
      <c r="AI706">
        <v>2.1120697673155898E-3</v>
      </c>
      <c r="AJ706">
        <v>1.7947537965945601E-2</v>
      </c>
      <c r="AK706" s="4">
        <v>7.2216557620523501E-5</v>
      </c>
      <c r="AL706">
        <v>12.9916888984945</v>
      </c>
      <c r="AM706">
        <v>18.286613415015999</v>
      </c>
      <c r="AN706">
        <v>14.2869240271515</v>
      </c>
      <c r="AO706">
        <v>13.0348498934605</v>
      </c>
      <c r="AP706">
        <v>18.286613415015999</v>
      </c>
      <c r="AQ706">
        <v>14.2869240271515</v>
      </c>
      <c r="AR706">
        <v>8.3454077904040993</v>
      </c>
      <c r="AS706">
        <v>0</v>
      </c>
      <c r="AT706">
        <v>0</v>
      </c>
    </row>
    <row r="707" spans="1:46" x14ac:dyDescent="0.25">
      <c r="A707">
        <v>708</v>
      </c>
      <c r="B707" t="s">
        <v>890</v>
      </c>
      <c r="C707">
        <v>100</v>
      </c>
      <c r="D707">
        <v>1000</v>
      </c>
      <c r="E707">
        <v>1000</v>
      </c>
      <c r="F707" t="s">
        <v>59</v>
      </c>
      <c r="G707" t="s">
        <v>59</v>
      </c>
      <c r="H707" t="s">
        <v>59</v>
      </c>
      <c r="I707" t="s">
        <v>59</v>
      </c>
      <c r="J707">
        <v>4</v>
      </c>
      <c r="K707">
        <v>10</v>
      </c>
      <c r="L707">
        <v>0</v>
      </c>
      <c r="M707">
        <v>25</v>
      </c>
      <c r="N707">
        <v>10</v>
      </c>
      <c r="O707">
        <v>0</v>
      </c>
      <c r="P707" t="s">
        <v>62</v>
      </c>
      <c r="Q707" t="s">
        <v>65</v>
      </c>
      <c r="R707" t="s">
        <v>59</v>
      </c>
      <c r="S707" t="s">
        <v>59</v>
      </c>
      <c r="T707">
        <v>0.46215544509715301</v>
      </c>
      <c r="U707">
        <v>0.46215544509715301</v>
      </c>
      <c r="V707">
        <v>13.700614284228701</v>
      </c>
      <c r="W707">
        <v>-999</v>
      </c>
      <c r="X707">
        <v>17.007835061529601</v>
      </c>
      <c r="Y707">
        <v>16.525772137230099</v>
      </c>
      <c r="Z707">
        <v>16.139325478264901</v>
      </c>
      <c r="AA707">
        <v>5.3876810073852504</v>
      </c>
      <c r="AB707">
        <v>27.383985519409102</v>
      </c>
      <c r="AC707">
        <v>8.3839960072410094</v>
      </c>
      <c r="AD707">
        <v>8.4513916256478598</v>
      </c>
      <c r="AE707">
        <v>8.4472673621909706</v>
      </c>
      <c r="AF707">
        <v>0</v>
      </c>
      <c r="AG707">
        <v>0</v>
      </c>
      <c r="AH707">
        <v>0</v>
      </c>
      <c r="AI707">
        <v>0</v>
      </c>
      <c r="AJ707">
        <v>0</v>
      </c>
      <c r="AK707">
        <v>0</v>
      </c>
      <c r="AL707">
        <v>17.3734343847246</v>
      </c>
      <c r="AM707">
        <v>17.8109861161144</v>
      </c>
      <c r="AN707">
        <v>19.3466361592533</v>
      </c>
      <c r="AO707">
        <v>17.309105993919498</v>
      </c>
      <c r="AP707">
        <v>18.064259081559602</v>
      </c>
      <c r="AQ707">
        <v>19.3466361592533</v>
      </c>
      <c r="AR707">
        <v>17.5834002691638</v>
      </c>
      <c r="AS707">
        <v>16.4783580130456</v>
      </c>
      <c r="AT707">
        <v>0</v>
      </c>
    </row>
    <row r="708" spans="1:46" x14ac:dyDescent="0.25">
      <c r="A708">
        <v>709</v>
      </c>
      <c r="B708" t="s">
        <v>891</v>
      </c>
      <c r="C708">
        <v>1000</v>
      </c>
      <c r="D708">
        <v>3300</v>
      </c>
      <c r="E708">
        <v>3300</v>
      </c>
      <c r="F708" t="s">
        <v>59</v>
      </c>
      <c r="G708" t="s">
        <v>59</v>
      </c>
      <c r="H708" t="s">
        <v>59</v>
      </c>
      <c r="I708" t="s">
        <v>59</v>
      </c>
      <c r="J708">
        <v>4</v>
      </c>
      <c r="K708">
        <v>10</v>
      </c>
      <c r="L708">
        <v>0</v>
      </c>
      <c r="M708">
        <v>10</v>
      </c>
      <c r="N708">
        <v>25</v>
      </c>
      <c r="O708">
        <v>0</v>
      </c>
      <c r="P708" t="s">
        <v>60</v>
      </c>
      <c r="Q708" t="s">
        <v>65</v>
      </c>
      <c r="R708" t="s">
        <v>59</v>
      </c>
      <c r="S708" t="s">
        <v>59</v>
      </c>
      <c r="T708">
        <v>0.58190239493899598</v>
      </c>
      <c r="U708">
        <v>0.58190239493899598</v>
      </c>
      <c r="V708">
        <v>40.750536987746898</v>
      </c>
      <c r="W708">
        <v>-999</v>
      </c>
      <c r="X708">
        <v>17.177530408929002</v>
      </c>
      <c r="Y708">
        <v>16.8895243801446</v>
      </c>
      <c r="Z708">
        <v>16.503707347569101</v>
      </c>
      <c r="AA708">
        <v>4.5857181549072203</v>
      </c>
      <c r="AB708">
        <v>28.2392482757568</v>
      </c>
      <c r="AC708">
        <v>8.0491200135511498</v>
      </c>
      <c r="AD708">
        <v>8.0936150820917092</v>
      </c>
      <c r="AE708">
        <v>8.0731129507800805</v>
      </c>
      <c r="AF708">
        <v>6.6764572977858094E-2</v>
      </c>
      <c r="AG708" s="4">
        <v>4.6756361262993598E-5</v>
      </c>
      <c r="AH708">
        <v>0</v>
      </c>
      <c r="AI708">
        <v>0</v>
      </c>
      <c r="AJ708">
        <v>0</v>
      </c>
      <c r="AK708">
        <v>0</v>
      </c>
      <c r="AL708">
        <v>9.1873005757536799</v>
      </c>
      <c r="AM708">
        <v>10.132522638368</v>
      </c>
      <c r="AN708">
        <v>11.391942381896801</v>
      </c>
      <c r="AO708">
        <v>9.1622237324376297</v>
      </c>
      <c r="AP708">
        <v>10.128645555618199</v>
      </c>
      <c r="AQ708">
        <v>11.391942381896801</v>
      </c>
      <c r="AR708">
        <v>9.4303157819951995</v>
      </c>
      <c r="AS708">
        <v>10.7251624301239</v>
      </c>
      <c r="AT708">
        <v>0</v>
      </c>
    </row>
    <row r="709" spans="1:46" x14ac:dyDescent="0.25">
      <c r="A709">
        <v>710</v>
      </c>
      <c r="B709" t="s">
        <v>892</v>
      </c>
      <c r="C709">
        <v>100</v>
      </c>
      <c r="D709">
        <v>1000</v>
      </c>
      <c r="E709">
        <v>1000</v>
      </c>
      <c r="F709" t="s">
        <v>59</v>
      </c>
      <c r="G709" t="s">
        <v>59</v>
      </c>
      <c r="H709" t="s">
        <v>59</v>
      </c>
      <c r="I709" t="s">
        <v>59</v>
      </c>
      <c r="J709">
        <v>4</v>
      </c>
      <c r="K709">
        <v>10</v>
      </c>
      <c r="L709">
        <v>0</v>
      </c>
      <c r="M709">
        <v>10</v>
      </c>
      <c r="N709">
        <v>0</v>
      </c>
      <c r="O709">
        <v>0</v>
      </c>
      <c r="P709" t="s">
        <v>62</v>
      </c>
      <c r="Q709" t="s">
        <v>61</v>
      </c>
      <c r="R709" t="s">
        <v>59</v>
      </c>
      <c r="S709" t="s">
        <v>59</v>
      </c>
      <c r="T709">
        <v>0.40934252146407502</v>
      </c>
      <c r="U709">
        <v>0.40934252146407502</v>
      </c>
      <c r="V709">
        <v>0</v>
      </c>
      <c r="W709">
        <v>-999</v>
      </c>
      <c r="X709">
        <v>17.048878982171601</v>
      </c>
      <c r="Y709">
        <v>16.674506887862702</v>
      </c>
      <c r="Z709">
        <v>16.271501485737499</v>
      </c>
      <c r="AA709">
        <v>5.4693226814270002</v>
      </c>
      <c r="AB709">
        <v>27.595218658447202</v>
      </c>
      <c r="AC709">
        <v>9.0967129932719004</v>
      </c>
      <c r="AD709">
        <v>9.2285108132393301</v>
      </c>
      <c r="AE709">
        <v>8.9471455728364599</v>
      </c>
      <c r="AF709">
        <v>0.141775869859918</v>
      </c>
      <c r="AG709">
        <v>7.9631123826098295E-4</v>
      </c>
      <c r="AH709">
        <v>1.1748757342973299E-2</v>
      </c>
      <c r="AI709" s="4">
        <v>6.6739691239664797E-6</v>
      </c>
      <c r="AJ709">
        <v>0</v>
      </c>
      <c r="AK709">
        <v>0</v>
      </c>
      <c r="AL709">
        <v>43.840594711208901</v>
      </c>
      <c r="AM709">
        <v>46.389242274447298</v>
      </c>
      <c r="AN709">
        <v>44.141961108371099</v>
      </c>
      <c r="AO709">
        <v>45.030259164219501</v>
      </c>
      <c r="AP709">
        <v>46.470378131852698</v>
      </c>
      <c r="AQ709">
        <v>44.141961108371099</v>
      </c>
      <c r="AR709">
        <v>32.311769142420196</v>
      </c>
      <c r="AS709">
        <v>33.987046928196101</v>
      </c>
      <c r="AT709">
        <v>0</v>
      </c>
    </row>
    <row r="710" spans="1:46" x14ac:dyDescent="0.25">
      <c r="A710">
        <v>711</v>
      </c>
      <c r="B710" t="s">
        <v>893</v>
      </c>
      <c r="C710">
        <v>10000</v>
      </c>
      <c r="D710">
        <v>10000</v>
      </c>
      <c r="E710">
        <v>10000</v>
      </c>
      <c r="F710" t="s">
        <v>59</v>
      </c>
      <c r="G710" t="s">
        <v>59</v>
      </c>
      <c r="H710" t="s">
        <v>59</v>
      </c>
      <c r="I710" t="s">
        <v>59</v>
      </c>
      <c r="J710">
        <v>4</v>
      </c>
      <c r="K710">
        <v>10</v>
      </c>
      <c r="L710">
        <v>0</v>
      </c>
      <c r="M710">
        <v>0</v>
      </c>
      <c r="N710">
        <v>0</v>
      </c>
      <c r="O710">
        <v>0</v>
      </c>
      <c r="P710" t="s">
        <v>60</v>
      </c>
      <c r="Q710" t="s">
        <v>61</v>
      </c>
      <c r="R710" t="s">
        <v>59</v>
      </c>
      <c r="S710" t="s">
        <v>59</v>
      </c>
      <c r="T710">
        <v>0.58190239493899598</v>
      </c>
      <c r="U710">
        <v>0.58190239493899598</v>
      </c>
      <c r="V710">
        <v>138.02350640932499</v>
      </c>
      <c r="W710">
        <v>-999</v>
      </c>
      <c r="X710">
        <v>17.126480068063699</v>
      </c>
      <c r="Y710">
        <v>17.089518836613799</v>
      </c>
      <c r="Z710">
        <v>16.675880479614701</v>
      </c>
      <c r="AA710">
        <v>1.6171228885650599</v>
      </c>
      <c r="AB710">
        <v>29.2681484222412</v>
      </c>
      <c r="AC710">
        <v>8.5711931064017897</v>
      </c>
      <c r="AD710">
        <v>8.6979035791026895</v>
      </c>
      <c r="AE710">
        <v>8.68786205592491</v>
      </c>
      <c r="AF710">
        <v>0.21814279258924499</v>
      </c>
      <c r="AG710">
        <v>2.3003075169392901E-3</v>
      </c>
      <c r="AH710">
        <v>4.5752372345232703E-2</v>
      </c>
      <c r="AI710" s="4">
        <v>3.4462884514449697E-5</v>
      </c>
      <c r="AJ710">
        <v>0</v>
      </c>
      <c r="AK710">
        <v>0</v>
      </c>
      <c r="AL710">
        <v>24.908592289358999</v>
      </c>
      <c r="AM710">
        <v>26.447299798091201</v>
      </c>
      <c r="AN710">
        <v>28.301636653094</v>
      </c>
      <c r="AO710">
        <v>24.908592289358999</v>
      </c>
      <c r="AP710">
        <v>26.447299798091201</v>
      </c>
      <c r="AQ710">
        <v>28.301636653094</v>
      </c>
      <c r="AR710">
        <v>0</v>
      </c>
      <c r="AS710">
        <v>0</v>
      </c>
      <c r="AT710">
        <v>0</v>
      </c>
    </row>
    <row r="711" spans="1:46" x14ac:dyDescent="0.25">
      <c r="A711">
        <v>712</v>
      </c>
      <c r="B711" t="s">
        <v>177</v>
      </c>
      <c r="C711">
        <v>1</v>
      </c>
      <c r="D711">
        <v>100</v>
      </c>
      <c r="E711">
        <v>100</v>
      </c>
      <c r="F711" t="s">
        <v>59</v>
      </c>
      <c r="G711" t="s">
        <v>59</v>
      </c>
      <c r="H711" t="s">
        <v>59</v>
      </c>
      <c r="I711" t="s">
        <v>59</v>
      </c>
      <c r="J711">
        <v>2</v>
      </c>
      <c r="K711">
        <v>10</v>
      </c>
      <c r="L711">
        <v>0</v>
      </c>
      <c r="M711">
        <v>50</v>
      </c>
      <c r="N711">
        <v>0</v>
      </c>
      <c r="O711">
        <v>0</v>
      </c>
      <c r="P711" t="s">
        <v>62</v>
      </c>
      <c r="Q711" t="s">
        <v>61</v>
      </c>
      <c r="R711" t="s">
        <v>59</v>
      </c>
      <c r="S711" t="s">
        <v>59</v>
      </c>
      <c r="T711">
        <v>0.46604938271604901</v>
      </c>
      <c r="U711">
        <v>0.46604938271604901</v>
      </c>
      <c r="V711">
        <v>0</v>
      </c>
      <c r="W711">
        <v>-999</v>
      </c>
      <c r="X711">
        <v>16.537152419855499</v>
      </c>
      <c r="Y711">
        <v>16.4546072033868</v>
      </c>
      <c r="Z711">
        <v>16.319548263549802</v>
      </c>
      <c r="AA711">
        <v>6.0516481399536097</v>
      </c>
      <c r="AB711">
        <v>26.8647766113281</v>
      </c>
      <c r="AC711">
        <v>9.2105621644008302</v>
      </c>
      <c r="AD711">
        <v>9.1686846968056503</v>
      </c>
      <c r="AE711">
        <v>9.0500553512573205</v>
      </c>
      <c r="AF711">
        <v>0.58024691358024605</v>
      </c>
      <c r="AG711">
        <v>1.79247736153307E-3</v>
      </c>
      <c r="AH711">
        <v>0</v>
      </c>
      <c r="AI711">
        <v>0</v>
      </c>
      <c r="AJ711">
        <v>0</v>
      </c>
      <c r="AK711">
        <v>0</v>
      </c>
      <c r="AL711">
        <v>66.179713555437402</v>
      </c>
      <c r="AM711">
        <v>66.002580595787293</v>
      </c>
      <c r="AN711">
        <v>63.394286700395398</v>
      </c>
      <c r="AO711">
        <v>73.103952633911305</v>
      </c>
      <c r="AP711">
        <v>74.178867860314497</v>
      </c>
      <c r="AQ711">
        <v>75.046841734772698</v>
      </c>
      <c r="AR711">
        <v>53.763836587139402</v>
      </c>
      <c r="AS711">
        <v>54.030159958443797</v>
      </c>
      <c r="AT711">
        <v>54.238707744813198</v>
      </c>
    </row>
    <row r="712" spans="1:46" x14ac:dyDescent="0.25">
      <c r="A712">
        <v>713</v>
      </c>
      <c r="B712" t="s">
        <v>894</v>
      </c>
      <c r="C712">
        <v>100</v>
      </c>
      <c r="D712">
        <v>1000</v>
      </c>
      <c r="E712">
        <v>1000</v>
      </c>
      <c r="F712" t="s">
        <v>59</v>
      </c>
      <c r="G712" t="s">
        <v>59</v>
      </c>
      <c r="H712" t="s">
        <v>59</v>
      </c>
      <c r="I712" t="s">
        <v>59</v>
      </c>
      <c r="J712">
        <v>2</v>
      </c>
      <c r="K712">
        <v>10</v>
      </c>
      <c r="L712">
        <v>0</v>
      </c>
      <c r="M712">
        <v>1</v>
      </c>
      <c r="N712">
        <v>25</v>
      </c>
      <c r="O712">
        <v>0</v>
      </c>
      <c r="P712" t="s">
        <v>60</v>
      </c>
      <c r="Q712" t="s">
        <v>65</v>
      </c>
      <c r="R712" t="s">
        <v>59</v>
      </c>
      <c r="S712" t="s">
        <v>59</v>
      </c>
      <c r="T712">
        <v>0.70786262991414295</v>
      </c>
      <c r="U712">
        <v>0.70786262991414295</v>
      </c>
      <c r="V712">
        <v>41.519342041015598</v>
      </c>
      <c r="W712">
        <v>-999</v>
      </c>
      <c r="X712">
        <v>16.024398683909101</v>
      </c>
      <c r="Y712">
        <v>16.177426077305501</v>
      </c>
      <c r="Z712">
        <v>16.132952464208799</v>
      </c>
      <c r="AA712">
        <v>3.2157449722289999</v>
      </c>
      <c r="AB712">
        <v>27.7607917785644</v>
      </c>
      <c r="AC712">
        <v>8.1185509961382891</v>
      </c>
      <c r="AD712">
        <v>8.1248358942082994</v>
      </c>
      <c r="AE712">
        <v>8.1227121284167492</v>
      </c>
      <c r="AF712">
        <v>6.2132851333032001E-2</v>
      </c>
      <c r="AG712" s="4">
        <v>1.9597550777020199E-5</v>
      </c>
      <c r="AH712">
        <v>0</v>
      </c>
      <c r="AI712">
        <v>0</v>
      </c>
      <c r="AJ712">
        <v>0</v>
      </c>
      <c r="AK712">
        <v>0</v>
      </c>
      <c r="AL712">
        <v>9.4939447415231797</v>
      </c>
      <c r="AM712">
        <v>9.8574697091872405</v>
      </c>
      <c r="AN712">
        <v>10.1152921612097</v>
      </c>
      <c r="AO712">
        <v>9.4905768644199604</v>
      </c>
      <c r="AP712">
        <v>9.8574697091872405</v>
      </c>
      <c r="AQ712">
        <v>10.1152921612097</v>
      </c>
      <c r="AR712">
        <v>9.8632324658907304</v>
      </c>
      <c r="AS712">
        <v>0</v>
      </c>
      <c r="AT712">
        <v>0</v>
      </c>
    </row>
    <row r="713" spans="1:46" x14ac:dyDescent="0.25">
      <c r="A713">
        <v>714</v>
      </c>
      <c r="B713" t="s">
        <v>895</v>
      </c>
      <c r="C713">
        <v>10</v>
      </c>
      <c r="D713">
        <v>330</v>
      </c>
      <c r="E713">
        <v>330</v>
      </c>
      <c r="F713" t="s">
        <v>59</v>
      </c>
      <c r="G713" t="s">
        <v>59</v>
      </c>
      <c r="H713" t="s">
        <v>59</v>
      </c>
      <c r="I713" t="s">
        <v>59</v>
      </c>
      <c r="J713">
        <v>2</v>
      </c>
      <c r="K713">
        <v>10</v>
      </c>
      <c r="L713">
        <v>0</v>
      </c>
      <c r="M713">
        <v>90</v>
      </c>
      <c r="N713">
        <v>25</v>
      </c>
      <c r="O713">
        <v>0</v>
      </c>
      <c r="P713" t="s">
        <v>60</v>
      </c>
      <c r="Q713" t="s">
        <v>65</v>
      </c>
      <c r="R713" t="s">
        <v>59</v>
      </c>
      <c r="S713" t="s">
        <v>59</v>
      </c>
      <c r="T713">
        <v>0.72068095838587598</v>
      </c>
      <c r="U713">
        <v>0.72068095838587598</v>
      </c>
      <c r="V713">
        <v>38.278808066563499</v>
      </c>
      <c r="W713">
        <v>-999</v>
      </c>
      <c r="X713">
        <v>11.9688515224192</v>
      </c>
      <c r="Y713">
        <v>11.805376150369099</v>
      </c>
      <c r="Z713">
        <v>11.7367412495501</v>
      </c>
      <c r="AA713">
        <v>1.8983585834503101</v>
      </c>
      <c r="AB713">
        <v>20.726097106933501</v>
      </c>
      <c r="AC713">
        <v>9.8526363661430505</v>
      </c>
      <c r="AD713">
        <v>9.8601185987819608</v>
      </c>
      <c r="AE713">
        <v>9.8559367220166703</v>
      </c>
      <c r="AF713">
        <v>0</v>
      </c>
      <c r="AG713">
        <v>0</v>
      </c>
      <c r="AH713">
        <v>0</v>
      </c>
      <c r="AI713">
        <v>0</v>
      </c>
      <c r="AJ713">
        <v>0</v>
      </c>
      <c r="AK713">
        <v>0</v>
      </c>
      <c r="AL713">
        <v>23.619651641945602</v>
      </c>
      <c r="AM713">
        <v>24.0700350641848</v>
      </c>
      <c r="AN713">
        <v>24.4689309739354</v>
      </c>
      <c r="AO713">
        <v>23.589569965272599</v>
      </c>
      <c r="AP713">
        <v>23.921074945766101</v>
      </c>
      <c r="AQ713">
        <v>0</v>
      </c>
      <c r="AR713">
        <v>23.626611532977101</v>
      </c>
      <c r="AS713">
        <v>24.075727807563801</v>
      </c>
      <c r="AT713">
        <v>24.4689309739354</v>
      </c>
    </row>
    <row r="714" spans="1:46" x14ac:dyDescent="0.25">
      <c r="A714">
        <v>715</v>
      </c>
      <c r="B714" t="s">
        <v>896</v>
      </c>
      <c r="C714">
        <v>1000</v>
      </c>
      <c r="D714">
        <v>3300</v>
      </c>
      <c r="E714">
        <v>3300</v>
      </c>
      <c r="F714" t="s">
        <v>59</v>
      </c>
      <c r="G714" t="s">
        <v>59</v>
      </c>
      <c r="H714" t="s">
        <v>59</v>
      </c>
      <c r="I714" t="s">
        <v>59</v>
      </c>
      <c r="J714">
        <v>10</v>
      </c>
      <c r="K714">
        <v>10</v>
      </c>
      <c r="L714">
        <v>0</v>
      </c>
      <c r="M714">
        <v>25</v>
      </c>
      <c r="N714">
        <v>0</v>
      </c>
      <c r="O714">
        <v>0</v>
      </c>
      <c r="P714" t="s">
        <v>60</v>
      </c>
      <c r="Q714" t="s">
        <v>61</v>
      </c>
      <c r="R714" t="s">
        <v>59</v>
      </c>
      <c r="S714" t="s">
        <v>59</v>
      </c>
      <c r="T714">
        <v>0.16355269213069401</v>
      </c>
      <c r="U714">
        <v>0.16355269213069401</v>
      </c>
      <c r="V714">
        <v>0</v>
      </c>
      <c r="W714">
        <v>-999</v>
      </c>
      <c r="X714">
        <v>17.326438256907501</v>
      </c>
      <c r="Y714">
        <v>14.9132136007249</v>
      </c>
      <c r="Z714">
        <v>13.5544005840196</v>
      </c>
      <c r="AA714">
        <v>4.0073680877685502</v>
      </c>
      <c r="AB714">
        <v>29.0215129852294</v>
      </c>
      <c r="AC714">
        <v>10.315707087132701</v>
      </c>
      <c r="AD714">
        <v>10.3312191202743</v>
      </c>
      <c r="AE714">
        <v>7.7995090720850397</v>
      </c>
      <c r="AF714">
        <v>0.36382880809940099</v>
      </c>
      <c r="AG714">
        <v>7.77453620197638E-2</v>
      </c>
      <c r="AH714">
        <v>0.36382880809940099</v>
      </c>
      <c r="AI714">
        <v>6.1433618606076303E-2</v>
      </c>
      <c r="AJ714">
        <v>0.33842613897836998</v>
      </c>
      <c r="AK714">
        <v>3.4808076865578803E-2</v>
      </c>
      <c r="AL714">
        <v>34.170502334114602</v>
      </c>
      <c r="AM714">
        <v>35.453840533874803</v>
      </c>
      <c r="AN714">
        <v>25.7508006187417</v>
      </c>
      <c r="AO714">
        <v>37.589987176608503</v>
      </c>
      <c r="AP714">
        <v>36.4269938077395</v>
      </c>
      <c r="AQ714">
        <v>25.7536419660617</v>
      </c>
      <c r="AR714">
        <v>22.962938824759899</v>
      </c>
      <c r="AS714">
        <v>29.915357471879801</v>
      </c>
      <c r="AT714">
        <v>25.700244231945</v>
      </c>
    </row>
    <row r="715" spans="1:46" x14ac:dyDescent="0.25">
      <c r="A715">
        <v>717</v>
      </c>
      <c r="B715" t="s">
        <v>898</v>
      </c>
      <c r="C715">
        <v>10000</v>
      </c>
      <c r="D715">
        <v>10000</v>
      </c>
      <c r="E715">
        <v>10000</v>
      </c>
      <c r="F715" t="s">
        <v>59</v>
      </c>
      <c r="G715" t="s">
        <v>59</v>
      </c>
      <c r="H715" t="s">
        <v>59</v>
      </c>
      <c r="I715" t="s">
        <v>59</v>
      </c>
      <c r="J715">
        <v>10</v>
      </c>
      <c r="K715">
        <v>10</v>
      </c>
      <c r="L715">
        <v>0</v>
      </c>
      <c r="M715">
        <v>25</v>
      </c>
      <c r="N715">
        <v>0</v>
      </c>
      <c r="O715">
        <v>0</v>
      </c>
      <c r="P715" t="s">
        <v>60</v>
      </c>
      <c r="Q715" t="s">
        <v>61</v>
      </c>
      <c r="R715" t="s">
        <v>59</v>
      </c>
      <c r="S715" t="s">
        <v>59</v>
      </c>
      <c r="T715">
        <v>0.16309249884951599</v>
      </c>
      <c r="U715">
        <v>0.16309249884951599</v>
      </c>
      <c r="V715">
        <v>0</v>
      </c>
      <c r="W715">
        <v>-999</v>
      </c>
      <c r="X715">
        <v>17.027131612982199</v>
      </c>
      <c r="Y715">
        <v>14.753167355192099</v>
      </c>
      <c r="Z715">
        <v>12.8266468818034</v>
      </c>
      <c r="AA715">
        <v>4.0754542350768999</v>
      </c>
      <c r="AB715">
        <v>28.889104843139599</v>
      </c>
      <c r="AC715">
        <v>10.164343160250899</v>
      </c>
      <c r="AD715">
        <v>10.880549360062901</v>
      </c>
      <c r="AE715">
        <v>8.2007291540093306</v>
      </c>
      <c r="AF715">
        <v>0.36382880809940099</v>
      </c>
      <c r="AG715">
        <v>7.0700145895720101E-2</v>
      </c>
      <c r="AH715">
        <v>0.36382880809940099</v>
      </c>
      <c r="AI715">
        <v>5.5953709307365401E-2</v>
      </c>
      <c r="AJ715">
        <v>0.29949378739070398</v>
      </c>
      <c r="AK715">
        <v>2.7347162558985699E-2</v>
      </c>
      <c r="AL715">
        <v>31.168702022242201</v>
      </c>
      <c r="AM715">
        <v>36.166066643678697</v>
      </c>
      <c r="AN715">
        <v>26.935964256890902</v>
      </c>
      <c r="AO715">
        <v>35.741131727730298</v>
      </c>
      <c r="AP715">
        <v>37.698013684767702</v>
      </c>
      <c r="AQ715">
        <v>27.042340103614499</v>
      </c>
      <c r="AR715">
        <v>16.182293637128801</v>
      </c>
      <c r="AS715">
        <v>27.447334490366401</v>
      </c>
      <c r="AT715">
        <v>25.04320781174</v>
      </c>
    </row>
    <row r="716" spans="1:46" x14ac:dyDescent="0.25">
      <c r="A716">
        <v>718</v>
      </c>
      <c r="B716" t="s">
        <v>899</v>
      </c>
      <c r="C716">
        <v>10</v>
      </c>
      <c r="D716">
        <v>330</v>
      </c>
      <c r="E716">
        <v>330</v>
      </c>
      <c r="F716" t="s">
        <v>59</v>
      </c>
      <c r="G716" t="s">
        <v>59</v>
      </c>
      <c r="H716" t="s">
        <v>59</v>
      </c>
      <c r="I716" t="s">
        <v>59</v>
      </c>
      <c r="J716">
        <v>4</v>
      </c>
      <c r="K716">
        <v>10</v>
      </c>
      <c r="L716">
        <v>0</v>
      </c>
      <c r="M716">
        <v>25</v>
      </c>
      <c r="N716">
        <v>0</v>
      </c>
      <c r="O716">
        <v>0</v>
      </c>
      <c r="P716" t="s">
        <v>60</v>
      </c>
      <c r="Q716" t="s">
        <v>65</v>
      </c>
      <c r="R716" t="s">
        <v>59</v>
      </c>
      <c r="S716" t="s">
        <v>59</v>
      </c>
      <c r="T716">
        <v>0.483606557377049</v>
      </c>
      <c r="U716">
        <v>0.483606557377049</v>
      </c>
      <c r="V716">
        <v>0</v>
      </c>
      <c r="W716">
        <v>-999</v>
      </c>
      <c r="X716">
        <v>17.012036363233602</v>
      </c>
      <c r="Y716">
        <v>16.542532984415601</v>
      </c>
      <c r="Z716">
        <v>16.190009795513301</v>
      </c>
      <c r="AA716">
        <v>6.3868675231933496</v>
      </c>
      <c r="AB716">
        <v>27.150762557983398</v>
      </c>
      <c r="AC716">
        <v>8.1311086471865401</v>
      </c>
      <c r="AD716">
        <v>8.1459796646494897</v>
      </c>
      <c r="AE716">
        <v>8.0859795993136299</v>
      </c>
      <c r="AF716">
        <v>9.5208070617906607E-2</v>
      </c>
      <c r="AG716">
        <v>4.0303566702747898E-4</v>
      </c>
      <c r="AH716">
        <v>0</v>
      </c>
      <c r="AI716">
        <v>0</v>
      </c>
      <c r="AJ716">
        <v>0</v>
      </c>
      <c r="AK716">
        <v>0</v>
      </c>
      <c r="AL716">
        <v>8.5045537715023407</v>
      </c>
      <c r="AM716">
        <v>9.7427276770273803</v>
      </c>
      <c r="AN716">
        <v>12.9911506238388</v>
      </c>
      <c r="AO716">
        <v>9.6255542615415699</v>
      </c>
      <c r="AP716">
        <v>10.598605851995</v>
      </c>
      <c r="AQ716">
        <v>12.9911506238388</v>
      </c>
      <c r="AR716">
        <v>4.6314341008611599</v>
      </c>
      <c r="AS716">
        <v>5.3466261419660803</v>
      </c>
      <c r="AT716">
        <v>0</v>
      </c>
    </row>
    <row r="717" spans="1:46" x14ac:dyDescent="0.25">
      <c r="A717">
        <v>719</v>
      </c>
      <c r="B717" t="s">
        <v>900</v>
      </c>
      <c r="C717">
        <v>100</v>
      </c>
      <c r="D717">
        <v>1000</v>
      </c>
      <c r="E717">
        <v>1000</v>
      </c>
      <c r="F717" t="s">
        <v>59</v>
      </c>
      <c r="G717" t="s">
        <v>59</v>
      </c>
      <c r="H717" t="s">
        <v>59</v>
      </c>
      <c r="I717" t="s">
        <v>59</v>
      </c>
      <c r="J717">
        <v>4</v>
      </c>
      <c r="K717">
        <v>10</v>
      </c>
      <c r="L717">
        <v>0</v>
      </c>
      <c r="M717">
        <v>90</v>
      </c>
      <c r="N717">
        <v>10</v>
      </c>
      <c r="O717">
        <v>0</v>
      </c>
      <c r="P717" t="s">
        <v>62</v>
      </c>
      <c r="Q717" t="s">
        <v>61</v>
      </c>
      <c r="R717" t="s">
        <v>59</v>
      </c>
      <c r="S717" t="s">
        <v>59</v>
      </c>
      <c r="T717">
        <v>0.15872119295074499</v>
      </c>
      <c r="U717">
        <v>0.15872119295074499</v>
      </c>
      <c r="V717">
        <v>11.139558010397201</v>
      </c>
      <c r="W717">
        <v>-999</v>
      </c>
      <c r="X717">
        <v>13.230808510157599</v>
      </c>
      <c r="Y717">
        <v>12.241920921021</v>
      </c>
      <c r="Z717">
        <v>11.8783183434197</v>
      </c>
      <c r="AA717">
        <v>1.16435778141021</v>
      </c>
      <c r="AB717">
        <v>21.7003459930419</v>
      </c>
      <c r="AC717">
        <v>15.9790951892147</v>
      </c>
      <c r="AD717">
        <v>15.100336562734901</v>
      </c>
      <c r="AE717">
        <v>14.2209498061184</v>
      </c>
      <c r="AF717">
        <v>0</v>
      </c>
      <c r="AG717">
        <v>0</v>
      </c>
      <c r="AH717">
        <v>0</v>
      </c>
      <c r="AI717">
        <v>0</v>
      </c>
      <c r="AJ717">
        <v>0</v>
      </c>
      <c r="AK717">
        <v>0</v>
      </c>
      <c r="AL717">
        <v>64.953392786649104</v>
      </c>
      <c r="AM717">
        <v>48.443062443645601</v>
      </c>
      <c r="AN717">
        <v>45.198640641515802</v>
      </c>
      <c r="AO717">
        <v>65.275945609785296</v>
      </c>
      <c r="AP717">
        <v>62.507791908314502</v>
      </c>
      <c r="AQ717">
        <v>0</v>
      </c>
      <c r="AR717">
        <v>64.894025118827301</v>
      </c>
      <c r="AS717">
        <v>48.364268441042398</v>
      </c>
      <c r="AT717">
        <v>45.198640641515802</v>
      </c>
    </row>
    <row r="718" spans="1:46" x14ac:dyDescent="0.25">
      <c r="A718">
        <v>720</v>
      </c>
      <c r="B718" t="s">
        <v>901</v>
      </c>
      <c r="C718">
        <v>10000</v>
      </c>
      <c r="D718">
        <v>10000</v>
      </c>
      <c r="E718">
        <v>10000</v>
      </c>
      <c r="F718" t="s">
        <v>59</v>
      </c>
      <c r="G718" t="s">
        <v>59</v>
      </c>
      <c r="H718" t="s">
        <v>59</v>
      </c>
      <c r="I718" t="s">
        <v>59</v>
      </c>
      <c r="J718">
        <v>4</v>
      </c>
      <c r="K718">
        <v>10</v>
      </c>
      <c r="L718">
        <v>0</v>
      </c>
      <c r="M718">
        <v>25</v>
      </c>
      <c r="N718">
        <v>25</v>
      </c>
      <c r="O718">
        <v>0</v>
      </c>
      <c r="P718" t="s">
        <v>62</v>
      </c>
      <c r="Q718" t="s">
        <v>65</v>
      </c>
      <c r="R718" t="s">
        <v>59</v>
      </c>
      <c r="S718" t="s">
        <v>59</v>
      </c>
      <c r="T718">
        <v>0.49508585630365998</v>
      </c>
      <c r="U718">
        <v>0.49508585630365998</v>
      </c>
      <c r="V718">
        <v>34.217246086840902</v>
      </c>
      <c r="W718">
        <v>-999</v>
      </c>
      <c r="X718">
        <v>17.116612909716</v>
      </c>
      <c r="Y718">
        <v>16.899275320154</v>
      </c>
      <c r="Z718">
        <v>16.436706922855599</v>
      </c>
      <c r="AA718">
        <v>4.1392726898193297</v>
      </c>
      <c r="AB718">
        <v>28.398845672607401</v>
      </c>
      <c r="AC718">
        <v>8.4818530192592796</v>
      </c>
      <c r="AD718">
        <v>8.5128008675110305</v>
      </c>
      <c r="AE718">
        <v>8.5354254552437503</v>
      </c>
      <c r="AF718">
        <v>3.2760957975598698E-3</v>
      </c>
      <c r="AG718" s="4">
        <v>3.1248063105731901E-6</v>
      </c>
      <c r="AH718">
        <v>0</v>
      </c>
      <c r="AI718">
        <v>0</v>
      </c>
      <c r="AJ718">
        <v>0</v>
      </c>
      <c r="AK718">
        <v>0</v>
      </c>
      <c r="AL718">
        <v>16.746747963424902</v>
      </c>
      <c r="AM718">
        <v>16.799410441800202</v>
      </c>
      <c r="AN718">
        <v>17.480617447018101</v>
      </c>
      <c r="AO718">
        <v>16.614325440294799</v>
      </c>
      <c r="AP718">
        <v>16.680724624527599</v>
      </c>
      <c r="AQ718">
        <v>17.480617447018101</v>
      </c>
      <c r="AR718">
        <v>17.178970996531699</v>
      </c>
      <c r="AS718">
        <v>17.423891050124599</v>
      </c>
      <c r="AT718">
        <v>0</v>
      </c>
    </row>
    <row r="719" spans="1:46" x14ac:dyDescent="0.25">
      <c r="A719">
        <v>721</v>
      </c>
      <c r="B719" t="s">
        <v>902</v>
      </c>
      <c r="C719">
        <v>100</v>
      </c>
      <c r="D719">
        <v>1000</v>
      </c>
      <c r="E719">
        <v>1000</v>
      </c>
      <c r="F719" t="s">
        <v>59</v>
      </c>
      <c r="G719" t="s">
        <v>59</v>
      </c>
      <c r="H719" t="s">
        <v>59</v>
      </c>
      <c r="I719" t="s">
        <v>59</v>
      </c>
      <c r="J719">
        <v>2</v>
      </c>
      <c r="K719">
        <v>10</v>
      </c>
      <c r="L719">
        <v>0</v>
      </c>
      <c r="M719">
        <v>25</v>
      </c>
      <c r="N719">
        <v>0</v>
      </c>
      <c r="O719">
        <v>0</v>
      </c>
      <c r="P719" t="s">
        <v>60</v>
      </c>
      <c r="Q719" t="s">
        <v>61</v>
      </c>
      <c r="R719" t="s">
        <v>59</v>
      </c>
      <c r="S719" t="s">
        <v>59</v>
      </c>
      <c r="T719">
        <v>0.55976050610031602</v>
      </c>
      <c r="U719">
        <v>0.55976050610031602</v>
      </c>
      <c r="V719">
        <v>0</v>
      </c>
      <c r="W719">
        <v>-999</v>
      </c>
      <c r="X719">
        <v>16.1193090112188</v>
      </c>
      <c r="Y719">
        <v>16.1115949243421</v>
      </c>
      <c r="Z719">
        <v>16.043491368699001</v>
      </c>
      <c r="AA719">
        <v>3.25669145584106</v>
      </c>
      <c r="AB719">
        <v>27.572715759277301</v>
      </c>
      <c r="AC719">
        <v>8.70435854993252</v>
      </c>
      <c r="AD719">
        <v>8.7678656194401796</v>
      </c>
      <c r="AE719">
        <v>8.8134185694440994</v>
      </c>
      <c r="AF719">
        <v>0.41979213737008497</v>
      </c>
      <c r="AG719">
        <v>1.90122217134354E-2</v>
      </c>
      <c r="AH719">
        <v>0.36308178942611802</v>
      </c>
      <c r="AI719">
        <v>1.50592517502343E-3</v>
      </c>
      <c r="AJ719">
        <v>0</v>
      </c>
      <c r="AK719">
        <v>0</v>
      </c>
      <c r="AL719">
        <v>50.7930306963164</v>
      </c>
      <c r="AM719">
        <v>52.135312088084603</v>
      </c>
      <c r="AN719">
        <v>54.559177241913702</v>
      </c>
      <c r="AO719">
        <v>54.476323132114999</v>
      </c>
      <c r="AP719">
        <v>54.971284384285397</v>
      </c>
      <c r="AQ719">
        <v>55.420389716406603</v>
      </c>
      <c r="AR719">
        <v>38.770877736311199</v>
      </c>
      <c r="AS719">
        <v>39.678127993615803</v>
      </c>
      <c r="AT719">
        <v>40.0574704133547</v>
      </c>
    </row>
    <row r="720" spans="1:46" x14ac:dyDescent="0.25">
      <c r="A720">
        <v>722</v>
      </c>
      <c r="B720" t="s">
        <v>903</v>
      </c>
      <c r="C720">
        <v>100</v>
      </c>
      <c r="D720">
        <v>1000</v>
      </c>
      <c r="E720">
        <v>1000</v>
      </c>
      <c r="F720" t="s">
        <v>59</v>
      </c>
      <c r="G720" t="s">
        <v>59</v>
      </c>
      <c r="H720" t="s">
        <v>59</v>
      </c>
      <c r="I720" t="s">
        <v>59</v>
      </c>
      <c r="J720">
        <v>25</v>
      </c>
      <c r="K720">
        <v>10</v>
      </c>
      <c r="L720">
        <v>0</v>
      </c>
      <c r="M720">
        <v>1</v>
      </c>
      <c r="N720">
        <v>10</v>
      </c>
      <c r="O720">
        <v>0</v>
      </c>
      <c r="P720" t="s">
        <v>60</v>
      </c>
      <c r="Q720" t="s">
        <v>61</v>
      </c>
      <c r="R720" t="s">
        <v>59</v>
      </c>
      <c r="S720" t="s">
        <v>59</v>
      </c>
      <c r="T720">
        <v>7.1468016566958101E-2</v>
      </c>
      <c r="U720">
        <v>7.1468016566958101E-2</v>
      </c>
      <c r="V720">
        <v>0</v>
      </c>
      <c r="W720">
        <v>-999</v>
      </c>
      <c r="X720">
        <v>17.965535598803999</v>
      </c>
      <c r="Y720">
        <v>14.0286348160132</v>
      </c>
      <c r="Z720">
        <v>12.541875594252801</v>
      </c>
      <c r="AA720">
        <v>4.3487052917480398</v>
      </c>
      <c r="AB720">
        <v>27.1124954223632</v>
      </c>
      <c r="AC720">
        <v>11.854293656030899</v>
      </c>
      <c r="AD720">
        <v>6.76301520315514</v>
      </c>
      <c r="AE720">
        <v>5.1928336738446399</v>
      </c>
      <c r="AF720">
        <v>0.36014726184997697</v>
      </c>
      <c r="AG720">
        <v>0.15176752196222801</v>
      </c>
      <c r="AH720">
        <v>0.36014726184997697</v>
      </c>
      <c r="AI720">
        <v>0.13731765210271901</v>
      </c>
      <c r="AJ720">
        <v>0.36014726184997697</v>
      </c>
      <c r="AK720">
        <v>0.101548266372426</v>
      </c>
      <c r="AL720">
        <v>47.063604893787797</v>
      </c>
      <c r="AM720">
        <v>12.054656088661201</v>
      </c>
      <c r="AN720">
        <v>7.0464192698043799</v>
      </c>
      <c r="AO720">
        <v>47.169248867454002</v>
      </c>
      <c r="AP720">
        <v>12.054656088661201</v>
      </c>
      <c r="AQ720">
        <v>7.0464192698043799</v>
      </c>
      <c r="AR720">
        <v>35.691031128626598</v>
      </c>
      <c r="AS720">
        <v>0</v>
      </c>
      <c r="AT720">
        <v>0</v>
      </c>
    </row>
    <row r="721" spans="1:46" x14ac:dyDescent="0.25">
      <c r="A721">
        <v>723</v>
      </c>
      <c r="B721" t="s">
        <v>904</v>
      </c>
      <c r="C721">
        <v>100</v>
      </c>
      <c r="D721">
        <v>1000</v>
      </c>
      <c r="E721">
        <v>1000</v>
      </c>
      <c r="F721" t="s">
        <v>59</v>
      </c>
      <c r="G721" t="s">
        <v>59</v>
      </c>
      <c r="H721" t="s">
        <v>59</v>
      </c>
      <c r="I721" t="s">
        <v>59</v>
      </c>
      <c r="J721">
        <v>2</v>
      </c>
      <c r="K721">
        <v>10</v>
      </c>
      <c r="L721">
        <v>0</v>
      </c>
      <c r="M721">
        <v>50</v>
      </c>
      <c r="N721">
        <v>25</v>
      </c>
      <c r="O721">
        <v>0</v>
      </c>
      <c r="P721" t="s">
        <v>60</v>
      </c>
      <c r="Q721" t="s">
        <v>65</v>
      </c>
      <c r="R721" t="s">
        <v>59</v>
      </c>
      <c r="S721" t="s">
        <v>59</v>
      </c>
      <c r="T721">
        <v>0.70786262991414295</v>
      </c>
      <c r="U721">
        <v>0.70786262991414295</v>
      </c>
      <c r="V721">
        <v>39.800852751685902</v>
      </c>
      <c r="W721">
        <v>-999</v>
      </c>
      <c r="X721">
        <v>15.7373649810053</v>
      </c>
      <c r="Y721">
        <v>15.549524328443701</v>
      </c>
      <c r="Z721">
        <v>15.4234105725831</v>
      </c>
      <c r="AA721">
        <v>2.8652267456054599</v>
      </c>
      <c r="AB721">
        <v>26.6199035644531</v>
      </c>
      <c r="AC721">
        <v>8.4317939916025502</v>
      </c>
      <c r="AD721">
        <v>8.4397417485028807</v>
      </c>
      <c r="AE721">
        <v>8.4437084491170893</v>
      </c>
      <c r="AF721">
        <v>0</v>
      </c>
      <c r="AG721">
        <v>0</v>
      </c>
      <c r="AH721">
        <v>0</v>
      </c>
      <c r="AI721">
        <v>0</v>
      </c>
      <c r="AJ721">
        <v>0</v>
      </c>
      <c r="AK721">
        <v>0</v>
      </c>
      <c r="AL721">
        <v>14.121002004137299</v>
      </c>
      <c r="AM721">
        <v>14.503597987783699</v>
      </c>
      <c r="AN721">
        <v>14.616774933761601</v>
      </c>
      <c r="AO721">
        <v>13.9703883482157</v>
      </c>
      <c r="AP721">
        <v>14.217455268417201</v>
      </c>
      <c r="AQ721">
        <v>14.368032588680199</v>
      </c>
      <c r="AR721">
        <v>14.291494341042901</v>
      </c>
      <c r="AS721">
        <v>14.784096010106699</v>
      </c>
      <c r="AT721">
        <v>14.8540909520372</v>
      </c>
    </row>
    <row r="722" spans="1:46" x14ac:dyDescent="0.25">
      <c r="A722">
        <v>724</v>
      </c>
      <c r="B722" t="s">
        <v>905</v>
      </c>
      <c r="C722">
        <v>10000</v>
      </c>
      <c r="D722">
        <v>10000</v>
      </c>
      <c r="E722">
        <v>10000</v>
      </c>
      <c r="F722" t="s">
        <v>59</v>
      </c>
      <c r="G722" t="s">
        <v>59</v>
      </c>
      <c r="H722" t="s">
        <v>59</v>
      </c>
      <c r="I722" t="s">
        <v>59</v>
      </c>
      <c r="J722">
        <v>4</v>
      </c>
      <c r="K722">
        <v>10</v>
      </c>
      <c r="L722">
        <v>0</v>
      </c>
      <c r="M722">
        <v>10</v>
      </c>
      <c r="N722">
        <v>0</v>
      </c>
      <c r="O722">
        <v>0</v>
      </c>
      <c r="P722" t="s">
        <v>62</v>
      </c>
      <c r="Q722" t="s">
        <v>61</v>
      </c>
      <c r="R722" t="s">
        <v>59</v>
      </c>
      <c r="S722" t="s">
        <v>59</v>
      </c>
      <c r="T722">
        <v>0.40668775417984598</v>
      </c>
      <c r="U722">
        <v>0.40668775417984598</v>
      </c>
      <c r="V722">
        <v>0</v>
      </c>
      <c r="W722">
        <v>-999</v>
      </c>
      <c r="X722">
        <v>17.117170639400001</v>
      </c>
      <c r="Y722">
        <v>17.031284022353301</v>
      </c>
      <c r="Z722">
        <v>16.647460779213802</v>
      </c>
      <c r="AA722">
        <v>3.8143532276153498</v>
      </c>
      <c r="AB722">
        <v>28.0648479461669</v>
      </c>
      <c r="AC722">
        <v>9.00760423830069</v>
      </c>
      <c r="AD722">
        <v>9.3542270793224098</v>
      </c>
      <c r="AE722">
        <v>9.1918168008574792</v>
      </c>
      <c r="AF722">
        <v>0.106642566651604</v>
      </c>
      <c r="AG722">
        <v>6.1808154440815097E-4</v>
      </c>
      <c r="AH722">
        <v>4.7446904654315399E-3</v>
      </c>
      <c r="AI722" s="4">
        <v>9.8630718784955908E-6</v>
      </c>
      <c r="AJ722">
        <v>0</v>
      </c>
      <c r="AK722">
        <v>0</v>
      </c>
      <c r="AL722">
        <v>45.533998896918199</v>
      </c>
      <c r="AM722">
        <v>46.147034193786403</v>
      </c>
      <c r="AN722">
        <v>43.814903100991103</v>
      </c>
      <c r="AO722">
        <v>47.344935965845202</v>
      </c>
      <c r="AP722">
        <v>46.240776301355801</v>
      </c>
      <c r="AQ722">
        <v>43.814903100991103</v>
      </c>
      <c r="AR722">
        <v>27.9845314560127</v>
      </c>
      <c r="AS722">
        <v>31.8178834653162</v>
      </c>
      <c r="AT722">
        <v>0</v>
      </c>
    </row>
    <row r="723" spans="1:46" x14ac:dyDescent="0.25">
      <c r="A723">
        <v>725</v>
      </c>
      <c r="B723" t="s">
        <v>118</v>
      </c>
      <c r="C723">
        <v>1</v>
      </c>
      <c r="D723">
        <v>100</v>
      </c>
      <c r="E723">
        <v>100</v>
      </c>
      <c r="F723" t="s">
        <v>59</v>
      </c>
      <c r="G723" t="s">
        <v>59</v>
      </c>
      <c r="H723" t="s">
        <v>59</v>
      </c>
      <c r="I723" t="s">
        <v>59</v>
      </c>
      <c r="J723">
        <v>4</v>
      </c>
      <c r="K723">
        <v>10</v>
      </c>
      <c r="L723">
        <v>0</v>
      </c>
      <c r="M723">
        <v>0</v>
      </c>
      <c r="N723">
        <v>0</v>
      </c>
      <c r="O723">
        <v>0</v>
      </c>
      <c r="P723" t="s">
        <v>62</v>
      </c>
      <c r="Q723" t="s">
        <v>65</v>
      </c>
      <c r="R723" t="s">
        <v>59</v>
      </c>
      <c r="S723" t="s">
        <v>59</v>
      </c>
      <c r="T723">
        <v>0.60339506172839497</v>
      </c>
      <c r="U723">
        <v>0.60339506172839497</v>
      </c>
      <c r="V723">
        <v>111.003546255606</v>
      </c>
      <c r="W723">
        <v>-999</v>
      </c>
      <c r="X723">
        <v>17.3023994116135</v>
      </c>
      <c r="Y723">
        <v>16.6475164382184</v>
      </c>
      <c r="Z723">
        <v>15.8401655923752</v>
      </c>
      <c r="AA723">
        <v>6.9232263565063397</v>
      </c>
      <c r="AB723">
        <v>28.0038757324218</v>
      </c>
      <c r="AC723">
        <v>8.2161711586846202</v>
      </c>
      <c r="AD723">
        <v>8.2700347275030399</v>
      </c>
      <c r="AE723">
        <v>8.13334328787667</v>
      </c>
      <c r="AF723">
        <v>6.4814814814814797E-2</v>
      </c>
      <c r="AG723" s="4">
        <v>3.7592136334156402E-5</v>
      </c>
      <c r="AH723">
        <v>0</v>
      </c>
      <c r="AI723">
        <v>0</v>
      </c>
      <c r="AJ723">
        <v>0</v>
      </c>
      <c r="AK723">
        <v>0</v>
      </c>
      <c r="AL723">
        <v>14.4873909246095</v>
      </c>
      <c r="AM723">
        <v>15.986098680339801</v>
      </c>
      <c r="AN723">
        <v>18.538982079579199</v>
      </c>
      <c r="AO723">
        <v>14.4873909246095</v>
      </c>
      <c r="AP723">
        <v>15.986098680339801</v>
      </c>
      <c r="AQ723">
        <v>18.538982079579199</v>
      </c>
      <c r="AR723">
        <v>0</v>
      </c>
      <c r="AS723">
        <v>0</v>
      </c>
      <c r="AT723">
        <v>0</v>
      </c>
    </row>
    <row r="724" spans="1:46" x14ac:dyDescent="0.25">
      <c r="A724">
        <v>726</v>
      </c>
      <c r="B724" t="s">
        <v>906</v>
      </c>
      <c r="C724">
        <v>100</v>
      </c>
      <c r="D724">
        <v>1000</v>
      </c>
      <c r="E724">
        <v>1000</v>
      </c>
      <c r="F724" t="s">
        <v>59</v>
      </c>
      <c r="G724" t="s">
        <v>59</v>
      </c>
      <c r="H724" t="s">
        <v>59</v>
      </c>
      <c r="I724" t="s">
        <v>59</v>
      </c>
      <c r="J724">
        <v>4</v>
      </c>
      <c r="K724">
        <v>10</v>
      </c>
      <c r="L724">
        <v>0</v>
      </c>
      <c r="M724">
        <v>90</v>
      </c>
      <c r="N724">
        <v>25</v>
      </c>
      <c r="O724">
        <v>0</v>
      </c>
      <c r="P724" t="s">
        <v>60</v>
      </c>
      <c r="Q724" t="s">
        <v>61</v>
      </c>
      <c r="R724" t="s">
        <v>59</v>
      </c>
      <c r="S724" t="s">
        <v>59</v>
      </c>
      <c r="T724">
        <v>0.37166741979213702</v>
      </c>
      <c r="U724">
        <v>0.37166741979213702</v>
      </c>
      <c r="V724">
        <v>31.6139012699525</v>
      </c>
      <c r="W724">
        <v>-999</v>
      </c>
      <c r="X724">
        <v>13.230808510157599</v>
      </c>
      <c r="Y724">
        <v>12.241920921021</v>
      </c>
      <c r="Z724">
        <v>11.8783183434197</v>
      </c>
      <c r="AA724">
        <v>1.16435778141021</v>
      </c>
      <c r="AB724">
        <v>21.7003459930419</v>
      </c>
      <c r="AC724">
        <v>16.506195402770199</v>
      </c>
      <c r="AD724">
        <v>16.4445305100833</v>
      </c>
      <c r="AE724">
        <v>15.5482699208239</v>
      </c>
      <c r="AF724">
        <v>0</v>
      </c>
      <c r="AG724">
        <v>0</v>
      </c>
      <c r="AH724">
        <v>0</v>
      </c>
      <c r="AI724">
        <v>0</v>
      </c>
      <c r="AJ724">
        <v>0</v>
      </c>
      <c r="AK724">
        <v>0</v>
      </c>
      <c r="AL724">
        <v>60.156154952890198</v>
      </c>
      <c r="AM724">
        <v>59.265629854521201</v>
      </c>
      <c r="AN724">
        <v>48.978004650275501</v>
      </c>
      <c r="AO724">
        <v>60.531927842431898</v>
      </c>
      <c r="AP724">
        <v>63.550029210173101</v>
      </c>
      <c r="AQ724">
        <v>0</v>
      </c>
      <c r="AR724">
        <v>60.0869918314336</v>
      </c>
      <c r="AS724">
        <v>59.241627617234698</v>
      </c>
      <c r="AT724">
        <v>48.978004650275501</v>
      </c>
    </row>
    <row r="725" spans="1:46" x14ac:dyDescent="0.25">
      <c r="A725">
        <v>727</v>
      </c>
      <c r="B725" t="s">
        <v>907</v>
      </c>
      <c r="C725">
        <v>100</v>
      </c>
      <c r="D725">
        <v>1000</v>
      </c>
      <c r="E725">
        <v>1000</v>
      </c>
      <c r="F725" t="s">
        <v>59</v>
      </c>
      <c r="G725" t="s">
        <v>59</v>
      </c>
      <c r="H725" t="s">
        <v>59</v>
      </c>
      <c r="I725" t="s">
        <v>59</v>
      </c>
      <c r="J725">
        <v>25</v>
      </c>
      <c r="K725">
        <v>10</v>
      </c>
      <c r="L725">
        <v>0</v>
      </c>
      <c r="M725">
        <v>10</v>
      </c>
      <c r="N725">
        <v>0</v>
      </c>
      <c r="O725">
        <v>0</v>
      </c>
      <c r="P725" t="s">
        <v>62</v>
      </c>
      <c r="Q725" t="s">
        <v>65</v>
      </c>
      <c r="R725" t="s">
        <v>59</v>
      </c>
      <c r="S725" t="s">
        <v>59</v>
      </c>
      <c r="T725">
        <v>6.5347445927289402E-2</v>
      </c>
      <c r="U725">
        <v>6.5347445927289402E-2</v>
      </c>
      <c r="V725">
        <v>0</v>
      </c>
      <c r="W725">
        <v>-999</v>
      </c>
      <c r="X725">
        <v>18.217660390447399</v>
      </c>
      <c r="Y725">
        <v>14.164448788649601</v>
      </c>
      <c r="Z725">
        <v>12.7253309319872</v>
      </c>
      <c r="AA725">
        <v>4.2272591590881303</v>
      </c>
      <c r="AB725">
        <v>27.544775009155199</v>
      </c>
      <c r="AC725">
        <v>9.3357638535936207</v>
      </c>
      <c r="AD725">
        <v>7.59434758438125</v>
      </c>
      <c r="AE725">
        <v>6.9419673447215198</v>
      </c>
      <c r="AF725">
        <v>0.36014726184997697</v>
      </c>
      <c r="AG725">
        <v>0.10353157604091701</v>
      </c>
      <c r="AH725">
        <v>0.36014726184997697</v>
      </c>
      <c r="AI725">
        <v>6.9392222637851497E-2</v>
      </c>
      <c r="AJ725">
        <v>0.15812241141279301</v>
      </c>
      <c r="AK725">
        <v>5.4129835212204302E-3</v>
      </c>
      <c r="AL725">
        <v>18.261139674082699</v>
      </c>
      <c r="AM725">
        <v>5.5490652050510798</v>
      </c>
      <c r="AN725">
        <v>3.24604460238253</v>
      </c>
      <c r="AO725">
        <v>18.794627593946998</v>
      </c>
      <c r="AP725">
        <v>5.5490652050510798</v>
      </c>
      <c r="AQ725">
        <v>3.24604460238253</v>
      </c>
      <c r="AR725">
        <v>13.083941634020199</v>
      </c>
      <c r="AS725">
        <v>0</v>
      </c>
      <c r="AT725">
        <v>0</v>
      </c>
    </row>
    <row r="726" spans="1:46" x14ac:dyDescent="0.25">
      <c r="A726">
        <v>728</v>
      </c>
      <c r="B726" t="s">
        <v>908</v>
      </c>
      <c r="C726">
        <v>100</v>
      </c>
      <c r="D726">
        <v>1000</v>
      </c>
      <c r="E726">
        <v>1000</v>
      </c>
      <c r="F726" t="s">
        <v>59</v>
      </c>
      <c r="G726" t="s">
        <v>59</v>
      </c>
      <c r="H726" t="s">
        <v>59</v>
      </c>
      <c r="I726" t="s">
        <v>59</v>
      </c>
      <c r="J726">
        <v>2</v>
      </c>
      <c r="K726">
        <v>10</v>
      </c>
      <c r="L726">
        <v>0</v>
      </c>
      <c r="M726">
        <v>25</v>
      </c>
      <c r="N726">
        <v>10</v>
      </c>
      <c r="O726">
        <v>0</v>
      </c>
      <c r="P726" t="s">
        <v>62</v>
      </c>
      <c r="Q726" t="s">
        <v>65</v>
      </c>
      <c r="R726" t="s">
        <v>59</v>
      </c>
      <c r="S726" t="s">
        <v>59</v>
      </c>
      <c r="T726">
        <v>0.68120198825124201</v>
      </c>
      <c r="U726">
        <v>0.68120198825124201</v>
      </c>
      <c r="V726">
        <v>14.248065713283401</v>
      </c>
      <c r="W726">
        <v>-999</v>
      </c>
      <c r="X726">
        <v>16.1193090112188</v>
      </c>
      <c r="Y726">
        <v>16.1115949243421</v>
      </c>
      <c r="Z726">
        <v>16.043491368699001</v>
      </c>
      <c r="AA726">
        <v>3.25669145584106</v>
      </c>
      <c r="AB726">
        <v>27.572715759277301</v>
      </c>
      <c r="AC726">
        <v>8.2077006729167294</v>
      </c>
      <c r="AD726">
        <v>8.2131308245019401</v>
      </c>
      <c r="AE726">
        <v>8.2134716747897798</v>
      </c>
      <c r="AF726">
        <v>1.31043831902394E-2</v>
      </c>
      <c r="AG726" s="4">
        <v>2.85476132519492E-6</v>
      </c>
      <c r="AH726">
        <v>0</v>
      </c>
      <c r="AI726">
        <v>0</v>
      </c>
      <c r="AJ726">
        <v>0</v>
      </c>
      <c r="AK726">
        <v>0</v>
      </c>
      <c r="AL726">
        <v>13.3999865869812</v>
      </c>
      <c r="AM726">
        <v>13.6476238013227</v>
      </c>
      <c r="AN726">
        <v>13.792574735257499</v>
      </c>
      <c r="AO726">
        <v>13.285337296410001</v>
      </c>
      <c r="AP726">
        <v>13.543963974468801</v>
      </c>
      <c r="AQ726">
        <v>13.781072363929299</v>
      </c>
      <c r="AR726">
        <v>13.7741983369383</v>
      </c>
      <c r="AS726">
        <v>14.1029560159742</v>
      </c>
      <c r="AT726">
        <v>13.986259826655401</v>
      </c>
    </row>
    <row r="727" spans="1:46" x14ac:dyDescent="0.25">
      <c r="A727">
        <v>729</v>
      </c>
      <c r="B727" t="s">
        <v>909</v>
      </c>
      <c r="C727">
        <v>100</v>
      </c>
      <c r="D727">
        <v>1000</v>
      </c>
      <c r="E727">
        <v>1000</v>
      </c>
      <c r="F727" t="s">
        <v>59</v>
      </c>
      <c r="G727" t="s">
        <v>59</v>
      </c>
      <c r="H727" t="s">
        <v>59</v>
      </c>
      <c r="I727" t="s">
        <v>59</v>
      </c>
      <c r="J727">
        <v>4</v>
      </c>
      <c r="K727">
        <v>10</v>
      </c>
      <c r="L727">
        <v>0</v>
      </c>
      <c r="M727">
        <v>90</v>
      </c>
      <c r="N727">
        <v>0</v>
      </c>
      <c r="O727">
        <v>0</v>
      </c>
      <c r="P727" t="s">
        <v>60</v>
      </c>
      <c r="Q727" t="s">
        <v>61</v>
      </c>
      <c r="R727" t="s">
        <v>59</v>
      </c>
      <c r="S727" t="s">
        <v>59</v>
      </c>
      <c r="T727">
        <v>5.17397198373249E-2</v>
      </c>
      <c r="U727">
        <v>5.17397198373249E-2</v>
      </c>
      <c r="V727">
        <v>0</v>
      </c>
      <c r="W727">
        <v>-999</v>
      </c>
      <c r="X727">
        <v>13.230808510157599</v>
      </c>
      <c r="Y727">
        <v>12.241920921021</v>
      </c>
      <c r="Z727">
        <v>11.8783183434197</v>
      </c>
      <c r="AA727">
        <v>1.16435778141021</v>
      </c>
      <c r="AB727">
        <v>21.7003459930419</v>
      </c>
      <c r="AC727">
        <v>7.9865433011612996</v>
      </c>
      <c r="AD727">
        <v>7.88393290616232</v>
      </c>
      <c r="AE727">
        <v>7.8287606417390796</v>
      </c>
      <c r="AF727">
        <v>0</v>
      </c>
      <c r="AG727">
        <v>0</v>
      </c>
      <c r="AH727">
        <v>0</v>
      </c>
      <c r="AI727">
        <v>0</v>
      </c>
      <c r="AJ727">
        <v>0</v>
      </c>
      <c r="AK727">
        <v>0</v>
      </c>
      <c r="AL727">
        <v>1.60865047170734</v>
      </c>
      <c r="AM727">
        <v>1.0130271928963701</v>
      </c>
      <c r="AN727">
        <v>0.94111540079107203</v>
      </c>
      <c r="AO727">
        <v>5.3193990474580097</v>
      </c>
      <c r="AP727">
        <v>4.8333823520403598</v>
      </c>
      <c r="AQ727">
        <v>0</v>
      </c>
      <c r="AR727">
        <v>0.92566625016736104</v>
      </c>
      <c r="AS727">
        <v>0.99162464298520303</v>
      </c>
      <c r="AT727">
        <v>0.94111540079107203</v>
      </c>
    </row>
    <row r="728" spans="1:46" x14ac:dyDescent="0.25">
      <c r="A728">
        <v>730</v>
      </c>
      <c r="B728" t="s">
        <v>910</v>
      </c>
      <c r="C728">
        <v>100</v>
      </c>
      <c r="D728">
        <v>1000</v>
      </c>
      <c r="E728">
        <v>1000</v>
      </c>
      <c r="F728" t="s">
        <v>59</v>
      </c>
      <c r="G728" t="s">
        <v>59</v>
      </c>
      <c r="H728" t="s">
        <v>59</v>
      </c>
      <c r="I728" t="s">
        <v>59</v>
      </c>
      <c r="J728">
        <v>25</v>
      </c>
      <c r="K728">
        <v>10</v>
      </c>
      <c r="L728">
        <v>0</v>
      </c>
      <c r="M728">
        <v>1</v>
      </c>
      <c r="N728">
        <v>25</v>
      </c>
      <c r="O728">
        <v>0</v>
      </c>
      <c r="P728" t="s">
        <v>62</v>
      </c>
      <c r="Q728" t="s">
        <v>61</v>
      </c>
      <c r="R728" t="s">
        <v>59</v>
      </c>
      <c r="S728" t="s">
        <v>59</v>
      </c>
      <c r="T728">
        <v>7.5471698113207496E-3</v>
      </c>
      <c r="U728">
        <v>7.5471698113207496E-3</v>
      </c>
      <c r="V728">
        <v>0</v>
      </c>
      <c r="W728">
        <v>-999</v>
      </c>
      <c r="X728">
        <v>17.965535598803999</v>
      </c>
      <c r="Y728">
        <v>14.0286348160132</v>
      </c>
      <c r="Z728">
        <v>12.541875594252801</v>
      </c>
      <c r="AA728">
        <v>4.3487052917480398</v>
      </c>
      <c r="AB728">
        <v>27.1124954223632</v>
      </c>
      <c r="AC728">
        <v>11.226439151246</v>
      </c>
      <c r="AD728">
        <v>6.8240700103456398</v>
      </c>
      <c r="AE728">
        <v>5.9718398802871002</v>
      </c>
      <c r="AF728">
        <v>0.36014726184997697</v>
      </c>
      <c r="AG728">
        <v>0.133320125705681</v>
      </c>
      <c r="AH728">
        <v>0.36014726184997697</v>
      </c>
      <c r="AI728">
        <v>0.116227431224339</v>
      </c>
      <c r="AJ728">
        <v>0.36014726184997697</v>
      </c>
      <c r="AK728">
        <v>7.4330670399239004E-2</v>
      </c>
      <c r="AL728">
        <v>52.679941001484899</v>
      </c>
      <c r="AM728">
        <v>9.1547442483715304</v>
      </c>
      <c r="AN728">
        <v>4.7484980134073904</v>
      </c>
      <c r="AO728">
        <v>52.8089795409131</v>
      </c>
      <c r="AP728">
        <v>9.1547442483715304</v>
      </c>
      <c r="AQ728">
        <v>4.7484980134073904</v>
      </c>
      <c r="AR728">
        <v>38.788942232040199</v>
      </c>
      <c r="AS728">
        <v>0</v>
      </c>
      <c r="AT728">
        <v>0</v>
      </c>
    </row>
    <row r="729" spans="1:46" x14ac:dyDescent="0.25">
      <c r="A729">
        <v>731</v>
      </c>
      <c r="B729" t="s">
        <v>911</v>
      </c>
      <c r="C729">
        <v>100</v>
      </c>
      <c r="D729">
        <v>1000</v>
      </c>
      <c r="E729">
        <v>1000</v>
      </c>
      <c r="F729" t="s">
        <v>59</v>
      </c>
      <c r="G729" t="s">
        <v>59</v>
      </c>
      <c r="H729" t="s">
        <v>59</v>
      </c>
      <c r="I729" t="s">
        <v>59</v>
      </c>
      <c r="J729">
        <v>10</v>
      </c>
      <c r="K729">
        <v>10</v>
      </c>
      <c r="L729">
        <v>0</v>
      </c>
      <c r="M729">
        <v>90</v>
      </c>
      <c r="N729">
        <v>25</v>
      </c>
      <c r="O729">
        <v>0</v>
      </c>
      <c r="P729" t="s">
        <v>60</v>
      </c>
      <c r="Q729" t="s">
        <v>65</v>
      </c>
      <c r="R729" t="s">
        <v>59</v>
      </c>
      <c r="S729" t="s">
        <v>59</v>
      </c>
      <c r="T729">
        <v>0.154348826507133</v>
      </c>
      <c r="U729">
        <v>0.154348826507133</v>
      </c>
      <c r="V729">
        <v>23.035677754553198</v>
      </c>
      <c r="W729">
        <v>-999</v>
      </c>
      <c r="X729">
        <v>18.074992232974399</v>
      </c>
      <c r="Y729">
        <v>7.3970882440641601</v>
      </c>
      <c r="Z729">
        <v>4.4471451155636199</v>
      </c>
      <c r="AA729">
        <v>3.0841650962829501</v>
      </c>
      <c r="AB729">
        <v>28.8677673339843</v>
      </c>
      <c r="AC729">
        <v>12.093361344581</v>
      </c>
      <c r="AD729">
        <v>11.828878731761</v>
      </c>
      <c r="AE729">
        <v>10.933987440756701</v>
      </c>
      <c r="AF729">
        <v>1.84077312471237E-4</v>
      </c>
      <c r="AG729" s="4">
        <v>2.0953592704158999E-8</v>
      </c>
      <c r="AH729">
        <v>0</v>
      </c>
      <c r="AI729">
        <v>0</v>
      </c>
      <c r="AJ729">
        <v>0</v>
      </c>
      <c r="AK729">
        <v>0</v>
      </c>
      <c r="AL729">
        <v>12.860859866929101</v>
      </c>
      <c r="AM729">
        <v>13.1015590602081</v>
      </c>
      <c r="AN729">
        <v>9.7542586504487598</v>
      </c>
      <c r="AO729">
        <v>10.382977679268199</v>
      </c>
      <c r="AP729">
        <v>0</v>
      </c>
      <c r="AQ729">
        <v>0</v>
      </c>
      <c r="AR729">
        <v>13.3252935228677</v>
      </c>
      <c r="AS729">
        <v>13.1015590602081</v>
      </c>
      <c r="AT729">
        <v>9.7542586504487598</v>
      </c>
    </row>
    <row r="730" spans="1:46" x14ac:dyDescent="0.25">
      <c r="A730">
        <v>732</v>
      </c>
      <c r="B730" t="s">
        <v>912</v>
      </c>
      <c r="C730">
        <v>100</v>
      </c>
      <c r="D730">
        <v>1000</v>
      </c>
      <c r="E730">
        <v>1000</v>
      </c>
      <c r="F730" t="s">
        <v>59</v>
      </c>
      <c r="G730" t="s">
        <v>59</v>
      </c>
      <c r="H730" t="s">
        <v>59</v>
      </c>
      <c r="I730" t="s">
        <v>59</v>
      </c>
      <c r="J730">
        <v>10</v>
      </c>
      <c r="K730">
        <v>10</v>
      </c>
      <c r="L730">
        <v>0</v>
      </c>
      <c r="M730">
        <v>90</v>
      </c>
      <c r="N730">
        <v>0</v>
      </c>
      <c r="O730">
        <v>0</v>
      </c>
      <c r="P730" t="s">
        <v>60</v>
      </c>
      <c r="Q730" t="s">
        <v>65</v>
      </c>
      <c r="R730" t="s">
        <v>59</v>
      </c>
      <c r="S730" t="s">
        <v>59</v>
      </c>
      <c r="T730">
        <v>1.13207547169811E-2</v>
      </c>
      <c r="U730">
        <v>1.13207547169811E-2</v>
      </c>
      <c r="V730">
        <v>0</v>
      </c>
      <c r="W730">
        <v>-999</v>
      </c>
      <c r="X730">
        <v>18.074992232974399</v>
      </c>
      <c r="Y730">
        <v>7.3970882440641601</v>
      </c>
      <c r="Z730">
        <v>4.4471451155636199</v>
      </c>
      <c r="AA730">
        <v>3.0841650962829501</v>
      </c>
      <c r="AB730">
        <v>28.8677673339843</v>
      </c>
      <c r="AC730">
        <v>7.6071155131603696</v>
      </c>
      <c r="AD730">
        <v>7.7230300219391301</v>
      </c>
      <c r="AE730">
        <v>7.9500127556127103</v>
      </c>
      <c r="AF730">
        <v>2.07086976530142E-2</v>
      </c>
      <c r="AG730">
        <v>4.9116269291321298E-4</v>
      </c>
      <c r="AH730">
        <v>2.02485043718361E-3</v>
      </c>
      <c r="AI730" s="4">
        <v>5.8146219097765301E-6</v>
      </c>
      <c r="AJ730">
        <v>0</v>
      </c>
      <c r="AK730">
        <v>0</v>
      </c>
      <c r="AL730">
        <v>0.63325353739233503</v>
      </c>
      <c r="AM730">
        <v>0.34761864983074803</v>
      </c>
      <c r="AN730">
        <v>0.281840156391788</v>
      </c>
      <c r="AO730">
        <v>1.70592130841589</v>
      </c>
      <c r="AP730">
        <v>0</v>
      </c>
      <c r="AQ730">
        <v>0</v>
      </c>
      <c r="AR730">
        <v>0.43220159998190899</v>
      </c>
      <c r="AS730">
        <v>0.34761864983074803</v>
      </c>
      <c r="AT730">
        <v>0.281840156391788</v>
      </c>
    </row>
    <row r="731" spans="1:46" x14ac:dyDescent="0.25">
      <c r="A731">
        <v>733</v>
      </c>
      <c r="B731" t="s">
        <v>913</v>
      </c>
      <c r="C731">
        <v>1000</v>
      </c>
      <c r="D731">
        <v>3300</v>
      </c>
      <c r="E731">
        <v>3300</v>
      </c>
      <c r="F731" t="s">
        <v>59</v>
      </c>
      <c r="G731" t="s">
        <v>59</v>
      </c>
      <c r="H731" t="s">
        <v>59</v>
      </c>
      <c r="I731" t="s">
        <v>59</v>
      </c>
      <c r="J731">
        <v>10</v>
      </c>
      <c r="K731">
        <v>10</v>
      </c>
      <c r="L731">
        <v>0</v>
      </c>
      <c r="M731">
        <v>1</v>
      </c>
      <c r="N731">
        <v>0</v>
      </c>
      <c r="O731">
        <v>0</v>
      </c>
      <c r="P731" t="s">
        <v>60</v>
      </c>
      <c r="Q731" t="s">
        <v>61</v>
      </c>
      <c r="R731" t="s">
        <v>59</v>
      </c>
      <c r="S731" t="s">
        <v>59</v>
      </c>
      <c r="T731">
        <v>0.205200184077312</v>
      </c>
      <c r="U731">
        <v>0.205200184077312</v>
      </c>
      <c r="V731">
        <v>0</v>
      </c>
      <c r="W731">
        <v>-999</v>
      </c>
      <c r="X731">
        <v>17.366465952557601</v>
      </c>
      <c r="Y731">
        <v>15.3971354265509</v>
      </c>
      <c r="Z731">
        <v>14.1716033585574</v>
      </c>
      <c r="AA731">
        <v>4.6758685111999503</v>
      </c>
      <c r="AB731">
        <v>28.818590164184499</v>
      </c>
      <c r="AC731">
        <v>9.9089326136571891</v>
      </c>
      <c r="AD731">
        <v>10.1269014037121</v>
      </c>
      <c r="AE731">
        <v>7.8887164710858499</v>
      </c>
      <c r="AF731">
        <v>0.36382880809940099</v>
      </c>
      <c r="AG731">
        <v>7.1266332979143004E-2</v>
      </c>
      <c r="AH731">
        <v>0.36382880809940099</v>
      </c>
      <c r="AI731">
        <v>5.4541583834117398E-2</v>
      </c>
      <c r="AJ731">
        <v>0.35434882650713301</v>
      </c>
      <c r="AK731">
        <v>2.78850936273758E-2</v>
      </c>
      <c r="AL731">
        <v>36.063851725110297</v>
      </c>
      <c r="AM731">
        <v>36.211234467089902</v>
      </c>
      <c r="AN731">
        <v>28.062375573735</v>
      </c>
      <c r="AO731">
        <v>36.176060219184798</v>
      </c>
      <c r="AP731">
        <v>36.211234467089902</v>
      </c>
      <c r="AQ731">
        <v>28.062375573735</v>
      </c>
      <c r="AR731">
        <v>23.984607337988301</v>
      </c>
      <c r="AS731">
        <v>0</v>
      </c>
      <c r="AT731">
        <v>0</v>
      </c>
    </row>
    <row r="732" spans="1:46" x14ac:dyDescent="0.25">
      <c r="A732">
        <v>734</v>
      </c>
      <c r="B732" t="s">
        <v>914</v>
      </c>
      <c r="C732">
        <v>10000</v>
      </c>
      <c r="D732">
        <v>10000</v>
      </c>
      <c r="E732">
        <v>10000</v>
      </c>
      <c r="F732" t="s">
        <v>59</v>
      </c>
      <c r="G732" t="s">
        <v>59</v>
      </c>
      <c r="H732" t="s">
        <v>59</v>
      </c>
      <c r="I732" t="s">
        <v>59</v>
      </c>
      <c r="J732">
        <v>10</v>
      </c>
      <c r="K732">
        <v>10</v>
      </c>
      <c r="L732">
        <v>0</v>
      </c>
      <c r="M732">
        <v>0</v>
      </c>
      <c r="N732">
        <v>0</v>
      </c>
      <c r="O732">
        <v>0</v>
      </c>
      <c r="P732" t="s">
        <v>60</v>
      </c>
      <c r="Q732" t="s">
        <v>61</v>
      </c>
      <c r="R732" t="s">
        <v>59</v>
      </c>
      <c r="S732" t="s">
        <v>59</v>
      </c>
      <c r="T732">
        <v>0.204924068108605</v>
      </c>
      <c r="U732">
        <v>0.204924068108605</v>
      </c>
      <c r="V732">
        <v>52.509080861386003</v>
      </c>
      <c r="W732">
        <v>-999</v>
      </c>
      <c r="X732">
        <v>17.1319522506566</v>
      </c>
      <c r="Y732">
        <v>15.3217299154314</v>
      </c>
      <c r="Z732">
        <v>13.948063573924699</v>
      </c>
      <c r="AA732">
        <v>4.2326941490173304</v>
      </c>
      <c r="AB732">
        <v>29.253719329833899</v>
      </c>
      <c r="AC732">
        <v>9.8918737544478006</v>
      </c>
      <c r="AD732">
        <v>10.645904277966</v>
      </c>
      <c r="AE732">
        <v>8.4900294373888396</v>
      </c>
      <c r="AF732">
        <v>0.36382880809940099</v>
      </c>
      <c r="AG732">
        <v>6.0562703493439098E-2</v>
      </c>
      <c r="AH732">
        <v>0.36382880809940099</v>
      </c>
      <c r="AI732">
        <v>4.45981402118341E-2</v>
      </c>
      <c r="AJ732">
        <v>0.32480441785549902</v>
      </c>
      <c r="AK732">
        <v>2.0929852355433799E-2</v>
      </c>
      <c r="AL732">
        <v>33.835757088866202</v>
      </c>
      <c r="AM732">
        <v>36.817080643607603</v>
      </c>
      <c r="AN732">
        <v>28.421461302845401</v>
      </c>
      <c r="AO732">
        <v>33.835757088866202</v>
      </c>
      <c r="AP732">
        <v>36.817080643607603</v>
      </c>
      <c r="AQ732">
        <v>28.421461302845401</v>
      </c>
      <c r="AR732">
        <v>0</v>
      </c>
      <c r="AS732">
        <v>0</v>
      </c>
      <c r="AT732">
        <v>0</v>
      </c>
    </row>
    <row r="733" spans="1:46" x14ac:dyDescent="0.25">
      <c r="A733">
        <v>735</v>
      </c>
      <c r="B733" t="s">
        <v>915</v>
      </c>
      <c r="C733">
        <v>1000</v>
      </c>
      <c r="D733">
        <v>3300</v>
      </c>
      <c r="E733">
        <v>3300</v>
      </c>
      <c r="F733" t="s">
        <v>59</v>
      </c>
      <c r="G733" t="s">
        <v>59</v>
      </c>
      <c r="H733" t="s">
        <v>59</v>
      </c>
      <c r="I733" t="s">
        <v>59</v>
      </c>
      <c r="J733">
        <v>10</v>
      </c>
      <c r="K733">
        <v>10</v>
      </c>
      <c r="L733">
        <v>0</v>
      </c>
      <c r="M733">
        <v>25</v>
      </c>
      <c r="N733">
        <v>10</v>
      </c>
      <c r="O733">
        <v>0</v>
      </c>
      <c r="P733" t="s">
        <v>62</v>
      </c>
      <c r="Q733" t="s">
        <v>65</v>
      </c>
      <c r="R733" t="s">
        <v>59</v>
      </c>
      <c r="S733" t="s">
        <v>59</v>
      </c>
      <c r="T733">
        <v>0.13373216751035399</v>
      </c>
      <c r="U733">
        <v>0.13373216751035399</v>
      </c>
      <c r="V733">
        <v>5.4317456849916699</v>
      </c>
      <c r="W733">
        <v>-999</v>
      </c>
      <c r="X733">
        <v>17.326438256907501</v>
      </c>
      <c r="Y733">
        <v>14.9132136007249</v>
      </c>
      <c r="Z733">
        <v>13.5544005840196</v>
      </c>
      <c r="AA733">
        <v>4.0073680877685502</v>
      </c>
      <c r="AB733">
        <v>29.0215129852294</v>
      </c>
      <c r="AC733">
        <v>8.8024659196297996</v>
      </c>
      <c r="AD733">
        <v>8.7704938464800808</v>
      </c>
      <c r="AE733">
        <v>7.9523391111181398</v>
      </c>
      <c r="AF733">
        <v>0.36382880809940099</v>
      </c>
      <c r="AG733">
        <v>4.0444006602606802E-2</v>
      </c>
      <c r="AH733">
        <v>0.28670041417395298</v>
      </c>
      <c r="AI733">
        <v>1.6819490821825201E-2</v>
      </c>
      <c r="AJ733">
        <v>2.1445006902899199E-2</v>
      </c>
      <c r="AK733">
        <v>1.18042065472579E-4</v>
      </c>
      <c r="AL733">
        <v>15.668757224737799</v>
      </c>
      <c r="AM733">
        <v>13.572668000798901</v>
      </c>
      <c r="AN733">
        <v>9.8804403155474194</v>
      </c>
      <c r="AO733">
        <v>15.8978603287997</v>
      </c>
      <c r="AP733">
        <v>13.8712934446704</v>
      </c>
      <c r="AQ733">
        <v>9.8736915114598407</v>
      </c>
      <c r="AR733">
        <v>14.9178582714641</v>
      </c>
      <c r="AS733">
        <v>11.873108427623899</v>
      </c>
      <c r="AT733">
        <v>10.000522484829901</v>
      </c>
    </row>
    <row r="734" spans="1:46" x14ac:dyDescent="0.25">
      <c r="A734">
        <v>1</v>
      </c>
      <c r="B734" t="s">
        <v>313</v>
      </c>
      <c r="C734">
        <v>10</v>
      </c>
      <c r="D734">
        <v>330</v>
      </c>
      <c r="E734">
        <v>330</v>
      </c>
      <c r="F734" t="s">
        <v>59</v>
      </c>
      <c r="G734" t="s">
        <v>59</v>
      </c>
      <c r="H734" t="s">
        <v>59</v>
      </c>
      <c r="I734" t="s">
        <v>59</v>
      </c>
      <c r="J734">
        <v>10</v>
      </c>
      <c r="K734">
        <v>10</v>
      </c>
      <c r="L734">
        <v>0</v>
      </c>
      <c r="M734">
        <v>0</v>
      </c>
      <c r="N734">
        <v>0</v>
      </c>
      <c r="O734">
        <v>0</v>
      </c>
      <c r="P734" t="s">
        <v>60</v>
      </c>
      <c r="Q734" t="s">
        <v>65</v>
      </c>
      <c r="R734" t="s">
        <v>59</v>
      </c>
      <c r="S734" t="s">
        <v>59</v>
      </c>
      <c r="T734">
        <v>0.276568501920614</v>
      </c>
      <c r="U734">
        <v>0.276568501920614</v>
      </c>
      <c r="V734">
        <v>79.017615988678799</v>
      </c>
      <c r="W734">
        <v>-999</v>
      </c>
      <c r="X734">
        <v>17.557242033270899</v>
      </c>
      <c r="Y734">
        <v>13.953145763509699</v>
      </c>
      <c r="Z734">
        <v>11.8117670632304</v>
      </c>
      <c r="AA734">
        <v>5.4656224250793404</v>
      </c>
      <c r="AB734">
        <v>28.709915161132798</v>
      </c>
      <c r="AC734">
        <v>8.4811124130034106</v>
      </c>
      <c r="AD734">
        <v>9.1779881060602797</v>
      </c>
      <c r="AE734">
        <v>7.6714058011910096</v>
      </c>
      <c r="AF734">
        <v>0.209987195902688</v>
      </c>
      <c r="AG734">
        <v>3.2759629100040599E-2</v>
      </c>
      <c r="AH734">
        <v>0.205633802816901</v>
      </c>
      <c r="AI734">
        <v>1.51051619190009E-2</v>
      </c>
      <c r="AJ734">
        <v>1.2804097311139499E-3</v>
      </c>
      <c r="AK734" s="4">
        <v>1.60324496661865E-6</v>
      </c>
      <c r="AL734">
        <v>12.605147623656499</v>
      </c>
      <c r="AM734">
        <v>12.605147623656499</v>
      </c>
      <c r="AN734">
        <v>0</v>
      </c>
      <c r="AO734">
        <v>18.763616243866998</v>
      </c>
      <c r="AP734">
        <v>18.763616243866998</v>
      </c>
      <c r="AQ734">
        <v>0</v>
      </c>
      <c r="AR734">
        <v>15.280917160861399</v>
      </c>
      <c r="AS734">
        <v>15.280917160861399</v>
      </c>
      <c r="AT734">
        <v>0</v>
      </c>
    </row>
    <row r="735" spans="1:46" x14ac:dyDescent="0.25">
      <c r="A735">
        <v>2</v>
      </c>
      <c r="B735" t="s">
        <v>492</v>
      </c>
      <c r="C735">
        <v>10</v>
      </c>
      <c r="D735">
        <v>330</v>
      </c>
      <c r="E735">
        <v>330</v>
      </c>
      <c r="F735" t="s">
        <v>59</v>
      </c>
      <c r="G735" t="s">
        <v>59</v>
      </c>
      <c r="H735" t="s">
        <v>59</v>
      </c>
      <c r="I735" t="s">
        <v>59</v>
      </c>
      <c r="J735">
        <v>10</v>
      </c>
      <c r="K735">
        <v>10</v>
      </c>
      <c r="L735">
        <v>0</v>
      </c>
      <c r="M735">
        <v>0</v>
      </c>
      <c r="N735">
        <v>0</v>
      </c>
      <c r="O735">
        <v>0</v>
      </c>
      <c r="P735" t="s">
        <v>62</v>
      </c>
      <c r="Q735" t="s">
        <v>61</v>
      </c>
      <c r="R735" t="s">
        <v>59</v>
      </c>
      <c r="S735" t="s">
        <v>59</v>
      </c>
      <c r="T735">
        <v>0.15083226632522401</v>
      </c>
      <c r="U735">
        <v>0.15083226632522401</v>
      </c>
      <c r="V735">
        <v>31.366367452428499</v>
      </c>
      <c r="W735">
        <v>-999</v>
      </c>
      <c r="X735">
        <v>17.557242033270899</v>
      </c>
      <c r="Y735">
        <v>13.953145763509699</v>
      </c>
      <c r="Z735">
        <v>11.8117670632304</v>
      </c>
      <c r="AA735">
        <v>5.4656224250793404</v>
      </c>
      <c r="AB735">
        <v>28.709915161132798</v>
      </c>
      <c r="AC735">
        <v>10.037010719162501</v>
      </c>
      <c r="AD735">
        <v>8.0463811782346006</v>
      </c>
      <c r="AE735">
        <v>4.7074834192302797</v>
      </c>
      <c r="AF735">
        <v>0.390524967989756</v>
      </c>
      <c r="AG735">
        <v>0.16800211645882199</v>
      </c>
      <c r="AH735">
        <v>0.390524967989756</v>
      </c>
      <c r="AI735">
        <v>0.14475809589467101</v>
      </c>
      <c r="AJ735">
        <v>0.390524967989756</v>
      </c>
      <c r="AK735">
        <v>0.101175951133464</v>
      </c>
      <c r="AL735">
        <v>48.897113683645699</v>
      </c>
      <c r="AM735">
        <v>48.897113683645699</v>
      </c>
      <c r="AN735">
        <v>0</v>
      </c>
      <c r="AO735">
        <v>32.6035867379507</v>
      </c>
      <c r="AP735">
        <v>32.6035867379507</v>
      </c>
      <c r="AQ735">
        <v>0</v>
      </c>
      <c r="AR735">
        <v>23.287552688560002</v>
      </c>
      <c r="AS735">
        <v>23.287552688560002</v>
      </c>
      <c r="AT735">
        <v>0</v>
      </c>
    </row>
    <row r="736" spans="1:46" x14ac:dyDescent="0.25">
      <c r="A736">
        <v>3</v>
      </c>
      <c r="B736" t="s">
        <v>565</v>
      </c>
      <c r="C736">
        <v>10</v>
      </c>
      <c r="D736">
        <v>330</v>
      </c>
      <c r="E736">
        <v>330</v>
      </c>
      <c r="F736" t="s">
        <v>59</v>
      </c>
      <c r="G736" t="s">
        <v>59</v>
      </c>
      <c r="H736" t="s">
        <v>59</v>
      </c>
      <c r="I736" t="s">
        <v>59</v>
      </c>
      <c r="J736">
        <v>10</v>
      </c>
      <c r="K736">
        <v>10</v>
      </c>
      <c r="L736">
        <v>0</v>
      </c>
      <c r="M736">
        <v>0</v>
      </c>
      <c r="N736">
        <v>0</v>
      </c>
      <c r="O736">
        <v>0</v>
      </c>
      <c r="P736" t="s">
        <v>60</v>
      </c>
      <c r="Q736" t="s">
        <v>61</v>
      </c>
      <c r="R736" t="s">
        <v>59</v>
      </c>
      <c r="S736" t="s">
        <v>59</v>
      </c>
      <c r="T736">
        <v>0.214468629961587</v>
      </c>
      <c r="U736">
        <v>0.214468629961587</v>
      </c>
      <c r="V736">
        <v>57.821154683561197</v>
      </c>
      <c r="W736">
        <v>-999</v>
      </c>
      <c r="X736">
        <v>17.557242033270899</v>
      </c>
      <c r="Y736">
        <v>13.953145763509699</v>
      </c>
      <c r="Z736">
        <v>11.8117670632304</v>
      </c>
      <c r="AA736">
        <v>5.4656224250793404</v>
      </c>
      <c r="AB736">
        <v>28.709915161132798</v>
      </c>
      <c r="AC736">
        <v>9.8862109227003394</v>
      </c>
      <c r="AD736">
        <v>9.2088949315988895</v>
      </c>
      <c r="AE736">
        <v>5.5156634939668301</v>
      </c>
      <c r="AF736">
        <v>0.390524967989756</v>
      </c>
      <c r="AG736">
        <v>0.13849133210359199</v>
      </c>
      <c r="AH736">
        <v>0.390524967989756</v>
      </c>
      <c r="AI736">
        <v>0.11379780299417699</v>
      </c>
      <c r="AJ736">
        <v>0.29654289372599202</v>
      </c>
      <c r="AK736">
        <v>6.8817337198877102E-2</v>
      </c>
      <c r="AL736">
        <v>36.316908539263203</v>
      </c>
      <c r="AM736">
        <v>36.316908539263203</v>
      </c>
      <c r="AN736">
        <v>0</v>
      </c>
      <c r="AO736">
        <v>34.567439676781497</v>
      </c>
      <c r="AP736">
        <v>34.567439676781497</v>
      </c>
      <c r="AQ736">
        <v>0</v>
      </c>
      <c r="AR736">
        <v>26.065865357888999</v>
      </c>
      <c r="AS736">
        <v>26.065865357888999</v>
      </c>
      <c r="AT736">
        <v>0</v>
      </c>
    </row>
    <row r="737" spans="1:46" x14ac:dyDescent="0.25">
      <c r="A737">
        <v>4</v>
      </c>
      <c r="B737" t="s">
        <v>897</v>
      </c>
      <c r="C737">
        <v>10</v>
      </c>
      <c r="D737">
        <v>330</v>
      </c>
      <c r="E737">
        <v>330</v>
      </c>
      <c r="F737" t="s">
        <v>59</v>
      </c>
      <c r="G737" t="s">
        <v>59</v>
      </c>
      <c r="H737" t="s">
        <v>59</v>
      </c>
      <c r="I737" t="s">
        <v>59</v>
      </c>
      <c r="J737">
        <v>10</v>
      </c>
      <c r="K737">
        <v>10</v>
      </c>
      <c r="L737">
        <v>0</v>
      </c>
      <c r="M737">
        <v>0</v>
      </c>
      <c r="N737">
        <v>0</v>
      </c>
      <c r="O737">
        <v>0</v>
      </c>
      <c r="P737" t="s">
        <v>62</v>
      </c>
      <c r="Q737" t="s">
        <v>65</v>
      </c>
      <c r="R737" t="s">
        <v>59</v>
      </c>
      <c r="S737" t="s">
        <v>59</v>
      </c>
      <c r="T737">
        <v>0.15953905249679801</v>
      </c>
      <c r="U737">
        <v>0.15953905249679801</v>
      </c>
      <c r="V737">
        <v>50.367176598073797</v>
      </c>
      <c r="W737">
        <v>-999</v>
      </c>
      <c r="X737">
        <v>17.557242033270899</v>
      </c>
      <c r="Y737">
        <v>13.953145763509699</v>
      </c>
      <c r="Z737">
        <v>11.8117670632304</v>
      </c>
      <c r="AA737">
        <v>5.4656224250793404</v>
      </c>
      <c r="AB737">
        <v>28.709915161132798</v>
      </c>
      <c r="AC737">
        <v>8.54277539955363</v>
      </c>
      <c r="AD737">
        <v>8.1503248470398404</v>
      </c>
      <c r="AE737">
        <v>6.7006170268349798</v>
      </c>
      <c r="AF737">
        <v>0.390524967989756</v>
      </c>
      <c r="AG737">
        <v>0.101355689266045</v>
      </c>
      <c r="AH737">
        <v>0.29859154929577397</v>
      </c>
      <c r="AI737">
        <v>5.9490503379884298E-2</v>
      </c>
      <c r="AJ737">
        <v>6.1971830985915403E-2</v>
      </c>
      <c r="AK737">
        <v>5.2685544694321899E-4</v>
      </c>
      <c r="AL737">
        <v>16.382483243660399</v>
      </c>
      <c r="AM737">
        <v>16.382483243660399</v>
      </c>
      <c r="AN737">
        <v>0</v>
      </c>
      <c r="AO737">
        <v>12.767078707847</v>
      </c>
      <c r="AP737">
        <v>12.767078707847</v>
      </c>
      <c r="AQ737">
        <v>0</v>
      </c>
      <c r="AR737">
        <v>9.2232775286501898</v>
      </c>
      <c r="AS737">
        <v>9.2232775286501898</v>
      </c>
      <c r="AT737">
        <v>0</v>
      </c>
    </row>
  </sheetData>
  <sheetProtection formatCells="0" formatColumns="0" formatRows="0" insertColumns="0" insertRows="0" insertHyperlinks="0" deleteColumns="0" deleteRows="0" pivotTables="0"/>
  <autoFilter ref="A1:HW737" xr:uid="{00000000-0009-0000-0000-000009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filterMode="1"/>
  <dimension ref="A1:AU9"/>
  <sheetViews>
    <sheetView topLeftCell="M1" workbookViewId="0">
      <selection activeCell="A714" sqref="A714:AT714"/>
    </sheetView>
  </sheetViews>
  <sheetFormatPr defaultRowHeight="15" x14ac:dyDescent="0.25"/>
  <cols>
    <col min="1" max="1" width="5" customWidth="1"/>
    <col min="3" max="3" width="5.7109375" customWidth="1"/>
    <col min="4" max="4" width="7.7109375" customWidth="1"/>
    <col min="5" max="5" width="7.140625" customWidth="1"/>
    <col min="6" max="7" width="1" customWidth="1"/>
    <col min="8" max="8" width="2.140625" customWidth="1"/>
    <col min="9" max="9" width="1.7109375" customWidth="1"/>
    <col min="13" max="13" width="7" customWidth="1"/>
    <col min="15" max="15" width="1.5703125" customWidth="1"/>
    <col min="18" max="19" width="1.28515625" customWidth="1"/>
    <col min="38" max="38" width="11.140625" customWidth="1"/>
    <col min="39" max="39" width="0.5703125" customWidth="1"/>
    <col min="40" max="40" width="0.7109375" customWidth="1"/>
    <col min="41" max="41" width="13.7109375" customWidth="1"/>
    <col min="42" max="43" width="0.85546875" customWidth="1"/>
    <col min="44" max="44" width="13.85546875" customWidth="1"/>
    <col min="45" max="46" width="1" customWidth="1"/>
    <col min="47" max="47" width="9.28515625" customWidth="1"/>
  </cols>
  <sheetData>
    <row r="1" spans="1:47" x14ac:dyDescent="0.25">
      <c r="A1" t="s">
        <v>282</v>
      </c>
      <c r="B1" t="s">
        <v>191</v>
      </c>
      <c r="C1" t="s">
        <v>148</v>
      </c>
      <c r="D1" t="s">
        <v>30</v>
      </c>
      <c r="E1" t="s">
        <v>31</v>
      </c>
      <c r="F1" t="s">
        <v>32</v>
      </c>
      <c r="G1" t="s">
        <v>33</v>
      </c>
      <c r="H1" t="s">
        <v>34</v>
      </c>
      <c r="I1" t="s">
        <v>35</v>
      </c>
      <c r="J1" t="s">
        <v>36</v>
      </c>
      <c r="K1" t="s">
        <v>37</v>
      </c>
      <c r="L1" t="s">
        <v>21</v>
      </c>
      <c r="M1" t="s">
        <v>38</v>
      </c>
      <c r="N1" t="s">
        <v>39</v>
      </c>
      <c r="O1" t="s">
        <v>40</v>
      </c>
      <c r="P1" t="s">
        <v>41</v>
      </c>
      <c r="Q1" t="s">
        <v>42</v>
      </c>
      <c r="R1" t="s">
        <v>43</v>
      </c>
      <c r="S1" t="s">
        <v>44</v>
      </c>
      <c r="T1" t="s">
        <v>45</v>
      </c>
      <c r="U1" t="s">
        <v>46</v>
      </c>
      <c r="V1" t="s">
        <v>47</v>
      </c>
      <c r="W1" t="s">
        <v>48</v>
      </c>
      <c r="X1" t="s">
        <v>49</v>
      </c>
      <c r="Y1" t="s">
        <v>50</v>
      </c>
      <c r="Z1" t="s">
        <v>276</v>
      </c>
      <c r="AA1" t="s">
        <v>51</v>
      </c>
      <c r="AB1" t="s">
        <v>52</v>
      </c>
      <c r="AC1" t="s">
        <v>53</v>
      </c>
      <c r="AD1" t="s">
        <v>54</v>
      </c>
      <c r="AE1" t="s">
        <v>55</v>
      </c>
      <c r="AF1" t="s">
        <v>56</v>
      </c>
      <c r="AG1" t="s">
        <v>57</v>
      </c>
      <c r="AH1" t="s">
        <v>58</v>
      </c>
      <c r="AI1" t="s">
        <v>192</v>
      </c>
      <c r="AJ1" t="s">
        <v>193</v>
      </c>
      <c r="AK1" t="s">
        <v>194</v>
      </c>
      <c r="AL1" t="s">
        <v>291</v>
      </c>
      <c r="AM1" t="s">
        <v>292</v>
      </c>
      <c r="AN1" t="s">
        <v>293</v>
      </c>
      <c r="AO1" t="s">
        <v>294</v>
      </c>
      <c r="AP1" t="s">
        <v>295</v>
      </c>
      <c r="AQ1" t="s">
        <v>296</v>
      </c>
      <c r="AR1" t="s">
        <v>297</v>
      </c>
      <c r="AS1" t="s">
        <v>298</v>
      </c>
      <c r="AT1" t="s">
        <v>299</v>
      </c>
      <c r="AU1" s="3" t="s">
        <v>937</v>
      </c>
    </row>
    <row r="2" spans="1:47" x14ac:dyDescent="0.25">
      <c r="A2">
        <v>0</v>
      </c>
      <c r="B2" t="s">
        <v>927</v>
      </c>
      <c r="C2">
        <v>10</v>
      </c>
      <c r="D2">
        <v>330</v>
      </c>
      <c r="E2">
        <v>330</v>
      </c>
      <c r="F2" t="s">
        <v>59</v>
      </c>
      <c r="G2" t="s">
        <v>59</v>
      </c>
      <c r="H2" t="s">
        <v>59</v>
      </c>
      <c r="I2" t="s">
        <v>59</v>
      </c>
      <c r="J2">
        <v>10</v>
      </c>
      <c r="K2">
        <v>10</v>
      </c>
      <c r="L2">
        <v>270</v>
      </c>
      <c r="M2">
        <v>0</v>
      </c>
      <c r="N2">
        <v>0</v>
      </c>
      <c r="O2">
        <v>0</v>
      </c>
      <c r="P2" t="s">
        <v>62</v>
      </c>
      <c r="Q2" t="s">
        <v>61</v>
      </c>
      <c r="R2" t="s">
        <v>59</v>
      </c>
      <c r="S2" t="s">
        <v>59</v>
      </c>
      <c r="T2">
        <v>0.15083226632522401</v>
      </c>
      <c r="U2">
        <v>0.15083226632522401</v>
      </c>
      <c r="V2">
        <v>31.350907510129801</v>
      </c>
      <c r="W2">
        <v>-999</v>
      </c>
      <c r="X2">
        <v>17.583461446432299</v>
      </c>
      <c r="Y2">
        <v>13.967333090528999</v>
      </c>
      <c r="Z2">
        <v>11.8358594554131</v>
      </c>
      <c r="AA2">
        <v>5.4788188934326101</v>
      </c>
      <c r="AB2">
        <v>28.744707107543899</v>
      </c>
      <c r="AC2">
        <v>10.0335204225801</v>
      </c>
      <c r="AD2">
        <v>8.03591127370062</v>
      </c>
      <c r="AE2">
        <v>4.69782536242489</v>
      </c>
      <c r="AF2">
        <v>0.390524967989756</v>
      </c>
      <c r="AG2">
        <v>0.16837949100285499</v>
      </c>
      <c r="AH2">
        <v>0.390524967989756</v>
      </c>
      <c r="AI2">
        <v>0.145237028884979</v>
      </c>
      <c r="AJ2">
        <v>0.390524967989756</v>
      </c>
      <c r="AK2">
        <v>0.101498611467901</v>
      </c>
      <c r="AL2">
        <v>48.936160122527497</v>
      </c>
      <c r="AM2">
        <v>32.591800430676997</v>
      </c>
      <c r="AN2">
        <v>23.294362090993499</v>
      </c>
      <c r="AO2">
        <v>48.936160122527497</v>
      </c>
      <c r="AP2">
        <v>32.591800430676997</v>
      </c>
      <c r="AQ2">
        <v>23.294362090993499</v>
      </c>
      <c r="AR2">
        <v>0</v>
      </c>
      <c r="AS2">
        <v>0</v>
      </c>
      <c r="AT2">
        <v>0</v>
      </c>
    </row>
    <row r="3" spans="1:47" hidden="1" x14ac:dyDescent="0.25">
      <c r="A3">
        <v>1</v>
      </c>
      <c r="B3" t="s">
        <v>928</v>
      </c>
      <c r="C3">
        <v>10</v>
      </c>
      <c r="D3">
        <v>330</v>
      </c>
      <c r="E3">
        <v>330</v>
      </c>
      <c r="F3" t="s">
        <v>59</v>
      </c>
      <c r="G3" t="s">
        <v>59</v>
      </c>
      <c r="H3" t="s">
        <v>59</v>
      </c>
      <c r="I3" t="s">
        <v>59</v>
      </c>
      <c r="J3">
        <v>10</v>
      </c>
      <c r="K3">
        <v>10</v>
      </c>
      <c r="L3">
        <v>180</v>
      </c>
      <c r="M3">
        <v>25</v>
      </c>
      <c r="N3">
        <v>0</v>
      </c>
      <c r="O3">
        <v>0</v>
      </c>
      <c r="P3" t="s">
        <v>62</v>
      </c>
      <c r="Q3" t="s">
        <v>61</v>
      </c>
      <c r="R3" t="s">
        <v>59</v>
      </c>
      <c r="S3" t="s">
        <v>59</v>
      </c>
      <c r="T3">
        <v>0.117413572343149</v>
      </c>
      <c r="U3">
        <v>0.117413572343149</v>
      </c>
      <c r="V3">
        <v>0</v>
      </c>
      <c r="W3">
        <v>-999</v>
      </c>
      <c r="X3">
        <v>18.114485619773301</v>
      </c>
      <c r="Y3">
        <v>13.978522016918999</v>
      </c>
      <c r="Z3">
        <v>11.7619478377937</v>
      </c>
      <c r="AA3">
        <v>5.3903698921203604</v>
      </c>
      <c r="AB3">
        <v>28.995698928833001</v>
      </c>
      <c r="AC3">
        <v>10.4496655799973</v>
      </c>
      <c r="AD3">
        <v>8.1299118855044199</v>
      </c>
      <c r="AE3">
        <v>5.1667080037470701</v>
      </c>
      <c r="AF3">
        <v>0.390524967989756</v>
      </c>
      <c r="AG3">
        <v>0.15444481457546599</v>
      </c>
      <c r="AH3">
        <v>0.390524967989756</v>
      </c>
      <c r="AI3">
        <v>0.13315182660208999</v>
      </c>
      <c r="AJ3">
        <v>0.390524967989756</v>
      </c>
      <c r="AK3">
        <v>9.2950225824659505E-2</v>
      </c>
      <c r="AL3">
        <v>49.889445961807297</v>
      </c>
      <c r="AM3">
        <v>31.068186307917099</v>
      </c>
      <c r="AN3">
        <v>20.565618650411199</v>
      </c>
      <c r="AO3">
        <v>53.3307431648606</v>
      </c>
      <c r="AP3">
        <v>31.1910775645296</v>
      </c>
      <c r="AQ3">
        <v>20.575859860328801</v>
      </c>
      <c r="AR3">
        <v>37.972725361520098</v>
      </c>
      <c r="AS3">
        <v>30.427103585921699</v>
      </c>
      <c r="AT3">
        <v>20.420047166583299</v>
      </c>
    </row>
    <row r="4" spans="1:47" x14ac:dyDescent="0.25">
      <c r="A4">
        <v>2</v>
      </c>
      <c r="B4" t="s">
        <v>929</v>
      </c>
      <c r="C4">
        <v>10</v>
      </c>
      <c r="D4">
        <v>330</v>
      </c>
      <c r="E4">
        <v>330</v>
      </c>
      <c r="F4" t="s">
        <v>59</v>
      </c>
      <c r="G4" t="s">
        <v>59</v>
      </c>
      <c r="H4" t="s">
        <v>59</v>
      </c>
      <c r="I4" t="s">
        <v>59</v>
      </c>
      <c r="J4">
        <v>10</v>
      </c>
      <c r="K4">
        <v>10</v>
      </c>
      <c r="L4">
        <v>90</v>
      </c>
      <c r="M4">
        <v>0</v>
      </c>
      <c r="N4">
        <v>0</v>
      </c>
      <c r="O4">
        <v>0</v>
      </c>
      <c r="P4" t="s">
        <v>62</v>
      </c>
      <c r="Q4" t="s">
        <v>61</v>
      </c>
      <c r="R4" t="s">
        <v>59</v>
      </c>
      <c r="S4" t="s">
        <v>59</v>
      </c>
      <c r="T4">
        <v>0.15083226632522401</v>
      </c>
      <c r="U4">
        <v>0.15083226632522401</v>
      </c>
      <c r="V4">
        <v>31.350819054089399</v>
      </c>
      <c r="W4">
        <v>-999</v>
      </c>
      <c r="X4">
        <v>17.5834615294667</v>
      </c>
      <c r="Y4">
        <v>13.9673312010777</v>
      </c>
      <c r="Z4">
        <v>11.835858116687101</v>
      </c>
      <c r="AA4">
        <v>5.4788188934326101</v>
      </c>
      <c r="AB4">
        <v>28.7447090148925</v>
      </c>
      <c r="AC4">
        <v>10.0334631276344</v>
      </c>
      <c r="AD4">
        <v>8.0359667453305601</v>
      </c>
      <c r="AE4">
        <v>4.69787204321561</v>
      </c>
      <c r="AF4">
        <v>0.390524967989756</v>
      </c>
      <c r="AG4">
        <v>0.168376809221223</v>
      </c>
      <c r="AH4">
        <v>0.390524967989756</v>
      </c>
      <c r="AI4">
        <v>0.145236125317486</v>
      </c>
      <c r="AJ4">
        <v>0.390524967989756</v>
      </c>
      <c r="AK4">
        <v>0.10149794099578099</v>
      </c>
      <c r="AL4">
        <v>48.936428286319298</v>
      </c>
      <c r="AM4">
        <v>32.591868422797901</v>
      </c>
      <c r="AN4">
        <v>23.294451027409</v>
      </c>
      <c r="AO4">
        <v>48.936428286319298</v>
      </c>
      <c r="AP4">
        <v>32.591868422797901</v>
      </c>
      <c r="AQ4">
        <v>23.294451027409</v>
      </c>
      <c r="AR4">
        <v>0</v>
      </c>
      <c r="AS4">
        <v>0</v>
      </c>
      <c r="AT4">
        <v>0</v>
      </c>
    </row>
    <row r="5" spans="1:47" x14ac:dyDescent="0.25">
      <c r="A5">
        <v>3</v>
      </c>
      <c r="B5" t="s">
        <v>930</v>
      </c>
      <c r="C5">
        <v>10</v>
      </c>
      <c r="D5">
        <v>330</v>
      </c>
      <c r="E5">
        <v>330</v>
      </c>
      <c r="F5" t="s">
        <v>59</v>
      </c>
      <c r="G5" t="s">
        <v>59</v>
      </c>
      <c r="H5" t="s">
        <v>59</v>
      </c>
      <c r="I5" t="s">
        <v>59</v>
      </c>
      <c r="J5">
        <v>10</v>
      </c>
      <c r="K5">
        <v>10</v>
      </c>
      <c r="L5">
        <v>180</v>
      </c>
      <c r="M5">
        <v>0</v>
      </c>
      <c r="N5">
        <v>0</v>
      </c>
      <c r="O5">
        <v>0</v>
      </c>
      <c r="P5" t="s">
        <v>62</v>
      </c>
      <c r="Q5" t="s">
        <v>61</v>
      </c>
      <c r="R5" t="s">
        <v>59</v>
      </c>
      <c r="S5" t="s">
        <v>59</v>
      </c>
      <c r="T5">
        <v>0.15083226632522401</v>
      </c>
      <c r="U5">
        <v>0.15083226632522401</v>
      </c>
      <c r="V5">
        <v>31.351658956647299</v>
      </c>
      <c r="W5">
        <v>-999</v>
      </c>
      <c r="X5">
        <v>17.583466758190699</v>
      </c>
      <c r="Y5">
        <v>13.9673494640687</v>
      </c>
      <c r="Z5">
        <v>11.8358765364812</v>
      </c>
      <c r="AA5">
        <v>5.4788489341735804</v>
      </c>
      <c r="AB5">
        <v>28.744926452636701</v>
      </c>
      <c r="AC5">
        <v>10.033462254552299</v>
      </c>
      <c r="AD5">
        <v>8.0359516859693692</v>
      </c>
      <c r="AE5">
        <v>4.6979151869043996</v>
      </c>
      <c r="AF5">
        <v>0.390524967989756</v>
      </c>
      <c r="AG5">
        <v>0.168376430315794</v>
      </c>
      <c r="AH5">
        <v>0.390524967989756</v>
      </c>
      <c r="AI5">
        <v>0.145234696992533</v>
      </c>
      <c r="AJ5">
        <v>0.390524967989756</v>
      </c>
      <c r="AK5">
        <v>0.101498290806741</v>
      </c>
      <c r="AL5">
        <v>48.933813805628503</v>
      </c>
      <c r="AM5">
        <v>32.590286475699003</v>
      </c>
      <c r="AN5">
        <v>23.293318402168701</v>
      </c>
      <c r="AO5">
        <v>48.933813805628503</v>
      </c>
      <c r="AP5">
        <v>32.590286475699003</v>
      </c>
      <c r="AQ5">
        <v>23.293318402168701</v>
      </c>
      <c r="AR5">
        <v>0</v>
      </c>
      <c r="AS5">
        <v>0</v>
      </c>
      <c r="AT5">
        <v>0</v>
      </c>
    </row>
    <row r="6" spans="1:47" hidden="1" x14ac:dyDescent="0.25">
      <c r="A6">
        <v>4</v>
      </c>
      <c r="B6" t="s">
        <v>931</v>
      </c>
      <c r="C6">
        <v>10</v>
      </c>
      <c r="D6">
        <v>330</v>
      </c>
      <c r="E6">
        <v>330</v>
      </c>
      <c r="F6" t="s">
        <v>59</v>
      </c>
      <c r="G6" t="s">
        <v>59</v>
      </c>
      <c r="H6" t="s">
        <v>59</v>
      </c>
      <c r="I6" t="s">
        <v>59</v>
      </c>
      <c r="J6">
        <v>10</v>
      </c>
      <c r="K6">
        <v>10</v>
      </c>
      <c r="L6">
        <v>90</v>
      </c>
      <c r="M6">
        <v>25</v>
      </c>
      <c r="N6">
        <v>0</v>
      </c>
      <c r="O6">
        <v>0</v>
      </c>
      <c r="P6" t="s">
        <v>62</v>
      </c>
      <c r="Q6" t="s">
        <v>61</v>
      </c>
      <c r="R6" t="s">
        <v>59</v>
      </c>
      <c r="S6" t="s">
        <v>59</v>
      </c>
      <c r="T6">
        <v>0.117413572343149</v>
      </c>
      <c r="U6">
        <v>0.117413572343149</v>
      </c>
      <c r="V6">
        <v>0</v>
      </c>
      <c r="W6">
        <v>-999</v>
      </c>
      <c r="X6">
        <v>18.061280916045401</v>
      </c>
      <c r="Y6">
        <v>13.891462267244099</v>
      </c>
      <c r="Z6">
        <v>11.829526449033301</v>
      </c>
      <c r="AA6">
        <v>5.3715023994445801</v>
      </c>
      <c r="AB6">
        <v>28.804599761962798</v>
      </c>
      <c r="AC6">
        <v>10.444994943547901</v>
      </c>
      <c r="AD6">
        <v>8.0193027337818297</v>
      </c>
      <c r="AE6">
        <v>5.0497377847841598</v>
      </c>
      <c r="AF6">
        <v>0.390524967989756</v>
      </c>
      <c r="AG6">
        <v>0.157937177576878</v>
      </c>
      <c r="AH6">
        <v>0.390524967989756</v>
      </c>
      <c r="AI6">
        <v>0.13607970143020801</v>
      </c>
      <c r="AJ6">
        <v>0.390524967989756</v>
      </c>
      <c r="AK6">
        <v>9.4982528138939107E-2</v>
      </c>
      <c r="AL6">
        <v>50.540874376281003</v>
      </c>
      <c r="AM6">
        <v>30.981251057680598</v>
      </c>
      <c r="AN6">
        <v>20.634903783529499</v>
      </c>
      <c r="AO6">
        <v>53.993205930563803</v>
      </c>
      <c r="AP6">
        <v>31.081220061663501</v>
      </c>
      <c r="AQ6">
        <v>20.656491111409501</v>
      </c>
      <c r="AR6">
        <v>38.585943394021598</v>
      </c>
      <c r="AS6">
        <v>30.459746086903099</v>
      </c>
      <c r="AT6">
        <v>20.328055337235099</v>
      </c>
    </row>
    <row r="7" spans="1:47" hidden="1" x14ac:dyDescent="0.25">
      <c r="A7">
        <v>5</v>
      </c>
      <c r="B7" t="s">
        <v>828</v>
      </c>
      <c r="C7">
        <v>10</v>
      </c>
      <c r="D7">
        <v>330</v>
      </c>
      <c r="E7">
        <v>330</v>
      </c>
      <c r="F7" t="s">
        <v>59</v>
      </c>
      <c r="G7" t="s">
        <v>59</v>
      </c>
      <c r="H7" t="s">
        <v>59</v>
      </c>
      <c r="I7" t="s">
        <v>59</v>
      </c>
      <c r="J7">
        <v>10</v>
      </c>
      <c r="K7">
        <v>10</v>
      </c>
      <c r="L7">
        <v>0</v>
      </c>
      <c r="M7">
        <v>25</v>
      </c>
      <c r="N7">
        <v>0</v>
      </c>
      <c r="O7">
        <v>0</v>
      </c>
      <c r="P7" t="s">
        <v>62</v>
      </c>
      <c r="Q7" t="s">
        <v>61</v>
      </c>
      <c r="R7" t="s">
        <v>59</v>
      </c>
      <c r="S7" t="s">
        <v>59</v>
      </c>
      <c r="T7">
        <v>0.117029449423815</v>
      </c>
      <c r="U7">
        <v>0.117029449423815</v>
      </c>
      <c r="V7">
        <v>0</v>
      </c>
      <c r="W7">
        <v>-999</v>
      </c>
      <c r="X7">
        <v>17.9931569386383</v>
      </c>
      <c r="Y7">
        <v>13.888279089019999</v>
      </c>
      <c r="Z7">
        <v>11.836715326622601</v>
      </c>
      <c r="AA7">
        <v>5.2373738288879297</v>
      </c>
      <c r="AB7">
        <v>28.845838546752901</v>
      </c>
      <c r="AC7">
        <v>10.453144981980101</v>
      </c>
      <c r="AD7">
        <v>8.0357343274850308</v>
      </c>
      <c r="AE7">
        <v>5.0759307073315503</v>
      </c>
      <c r="AF7">
        <v>0.390524967989756</v>
      </c>
      <c r="AG7">
        <v>0.157661186244515</v>
      </c>
      <c r="AH7">
        <v>0.390524967989756</v>
      </c>
      <c r="AI7">
        <v>0.13669173338578</v>
      </c>
      <c r="AJ7">
        <v>0.390524967989756</v>
      </c>
      <c r="AK7">
        <v>9.3353981434077804E-2</v>
      </c>
      <c r="AL7">
        <v>50.392888531184198</v>
      </c>
      <c r="AM7">
        <v>30.8256700219358</v>
      </c>
      <c r="AN7">
        <v>20.918898444478799</v>
      </c>
      <c r="AO7">
        <v>53.8900284452709</v>
      </c>
      <c r="AP7">
        <v>30.942050342801199</v>
      </c>
      <c r="AQ7">
        <v>20.934225325423998</v>
      </c>
      <c r="AR7">
        <v>38.282792600118199</v>
      </c>
      <c r="AS7">
        <v>30.218552681421599</v>
      </c>
      <c r="AT7">
        <v>20.701037779614101</v>
      </c>
    </row>
    <row r="8" spans="1:47" x14ac:dyDescent="0.25">
      <c r="A8">
        <v>6</v>
      </c>
      <c r="B8" t="s">
        <v>492</v>
      </c>
      <c r="C8">
        <v>10</v>
      </c>
      <c r="D8">
        <v>330</v>
      </c>
      <c r="E8">
        <v>330</v>
      </c>
      <c r="F8" t="s">
        <v>59</v>
      </c>
      <c r="G8" t="s">
        <v>59</v>
      </c>
      <c r="H8" t="s">
        <v>59</v>
      </c>
      <c r="I8" t="s">
        <v>59</v>
      </c>
      <c r="J8">
        <v>10</v>
      </c>
      <c r="K8">
        <v>10</v>
      </c>
      <c r="L8">
        <v>0</v>
      </c>
      <c r="M8">
        <v>0</v>
      </c>
      <c r="N8">
        <v>0</v>
      </c>
      <c r="O8">
        <v>0</v>
      </c>
      <c r="P8" t="s">
        <v>62</v>
      </c>
      <c r="Q8" t="s">
        <v>61</v>
      </c>
      <c r="R8" t="s">
        <v>59</v>
      </c>
      <c r="S8" t="s">
        <v>59</v>
      </c>
      <c r="T8">
        <v>0.15083226632522401</v>
      </c>
      <c r="U8">
        <v>0.15083226632522401</v>
      </c>
      <c r="V8">
        <v>31.351559090705901</v>
      </c>
      <c r="W8">
        <v>-999</v>
      </c>
      <c r="X8">
        <v>17.583466785054799</v>
      </c>
      <c r="Y8">
        <v>13.967349425717201</v>
      </c>
      <c r="Z8">
        <v>11.8358764737984</v>
      </c>
      <c r="AA8">
        <v>5.4788489341735804</v>
      </c>
      <c r="AB8">
        <v>28.744926452636701</v>
      </c>
      <c r="AC8">
        <v>10.0334212087028</v>
      </c>
      <c r="AD8">
        <v>8.0359772485318803</v>
      </c>
      <c r="AE8">
        <v>4.6979247594663196</v>
      </c>
      <c r="AF8">
        <v>0.390524967989756</v>
      </c>
      <c r="AG8">
        <v>0.168376342900736</v>
      </c>
      <c r="AH8">
        <v>0.390524967989756</v>
      </c>
      <c r="AI8">
        <v>0.14523393908627599</v>
      </c>
      <c r="AJ8">
        <v>0.390524967989756</v>
      </c>
      <c r="AK8">
        <v>0.101497970168477</v>
      </c>
      <c r="AL8">
        <v>48.934156292942802</v>
      </c>
      <c r="AM8">
        <v>32.590431710080097</v>
      </c>
      <c r="AN8">
        <v>23.293416424407202</v>
      </c>
      <c r="AO8">
        <v>48.934156292942802</v>
      </c>
      <c r="AP8">
        <v>32.590431710080097</v>
      </c>
      <c r="AQ8">
        <v>23.293416424407202</v>
      </c>
      <c r="AR8">
        <v>0</v>
      </c>
      <c r="AS8">
        <v>0</v>
      </c>
      <c r="AT8">
        <v>0</v>
      </c>
    </row>
    <row r="9" spans="1:47" hidden="1" x14ac:dyDescent="0.25">
      <c r="A9">
        <v>7</v>
      </c>
      <c r="B9" t="s">
        <v>932</v>
      </c>
      <c r="C9">
        <v>10</v>
      </c>
      <c r="D9">
        <v>330</v>
      </c>
      <c r="E9">
        <v>330</v>
      </c>
      <c r="F9" t="s">
        <v>59</v>
      </c>
      <c r="G9" t="s">
        <v>59</v>
      </c>
      <c r="H9" t="s">
        <v>59</v>
      </c>
      <c r="I9" t="s">
        <v>59</v>
      </c>
      <c r="J9">
        <v>10</v>
      </c>
      <c r="K9">
        <v>10</v>
      </c>
      <c r="L9">
        <v>270</v>
      </c>
      <c r="M9">
        <v>25</v>
      </c>
      <c r="N9">
        <v>0</v>
      </c>
      <c r="O9">
        <v>0</v>
      </c>
      <c r="P9" t="s">
        <v>62</v>
      </c>
      <c r="Q9" t="s">
        <v>61</v>
      </c>
      <c r="R9" t="s">
        <v>59</v>
      </c>
      <c r="S9" t="s">
        <v>59</v>
      </c>
      <c r="T9">
        <v>0.117413572343149</v>
      </c>
      <c r="U9">
        <v>0.117413572343149</v>
      </c>
      <c r="V9">
        <v>0</v>
      </c>
      <c r="W9">
        <v>-999</v>
      </c>
      <c r="X9">
        <v>18.0344232664218</v>
      </c>
      <c r="Y9">
        <v>14.023140978877001</v>
      </c>
      <c r="Z9">
        <v>11.8797419239097</v>
      </c>
      <c r="AA9">
        <v>5.1885819435119602</v>
      </c>
      <c r="AB9">
        <v>28.451860427856399</v>
      </c>
      <c r="AC9">
        <v>10.4448251150329</v>
      </c>
      <c r="AD9">
        <v>8.12508400259963</v>
      </c>
      <c r="AE9">
        <v>5.1779439303796604</v>
      </c>
      <c r="AF9">
        <v>0.390524967989756</v>
      </c>
      <c r="AG9">
        <v>0.154018351366974</v>
      </c>
      <c r="AH9">
        <v>0.390524967989756</v>
      </c>
      <c r="AI9">
        <v>0.13381734814747601</v>
      </c>
      <c r="AJ9">
        <v>0.390524967989756</v>
      </c>
      <c r="AK9">
        <v>9.12611927927761E-2</v>
      </c>
      <c r="AL9">
        <v>49.977605498941898</v>
      </c>
      <c r="AM9">
        <v>30.947808917538801</v>
      </c>
      <c r="AN9">
        <v>20.791239178193599</v>
      </c>
      <c r="AO9">
        <v>53.4150657123283</v>
      </c>
      <c r="AP9">
        <v>31.025810847003399</v>
      </c>
      <c r="AQ9">
        <v>20.794410349274798</v>
      </c>
      <c r="AR9">
        <v>38.074171845729502</v>
      </c>
      <c r="AS9">
        <v>30.540898852164901</v>
      </c>
      <c r="AT9">
        <v>20.746163246395799</v>
      </c>
    </row>
  </sheetData>
  <autoFilter ref="A1:AT9" xr:uid="{00000000-0009-0000-0000-00000A000000}">
    <filterColumn colId="12">
      <filters>
        <filter val="0"/>
      </filters>
    </filterColumn>
  </autoFilter>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Y47"/>
  <sheetViews>
    <sheetView workbookViewId="0">
      <selection activeCell="A714" sqref="A714:AT714"/>
    </sheetView>
  </sheetViews>
  <sheetFormatPr defaultRowHeight="15" x14ac:dyDescent="0.25"/>
  <cols>
    <col min="49" max="49" width="14.140625" bestFit="1" customWidth="1"/>
    <col min="50" max="50" width="30.85546875" bestFit="1" customWidth="1"/>
    <col min="51" max="51" width="15.28515625" bestFit="1" customWidth="1"/>
  </cols>
  <sheetData>
    <row r="1" spans="1:51" x14ac:dyDescent="0.25">
      <c r="A1" s="1" t="s">
        <v>935</v>
      </c>
      <c r="AW1" s="1" t="s">
        <v>261</v>
      </c>
      <c r="AX1" s="1" t="s">
        <v>262</v>
      </c>
      <c r="AY1" s="1" t="s">
        <v>961</v>
      </c>
    </row>
    <row r="2" spans="1:51" x14ac:dyDescent="0.25">
      <c r="AW2" t="s">
        <v>45</v>
      </c>
      <c r="AX2" t="s">
        <v>240</v>
      </c>
      <c r="AY2" t="s">
        <v>958</v>
      </c>
    </row>
    <row r="3" spans="1:51" x14ac:dyDescent="0.25">
      <c r="A3" t="s">
        <v>936</v>
      </c>
      <c r="AW3" t="s">
        <v>47</v>
      </c>
      <c r="AX3" t="s">
        <v>239</v>
      </c>
      <c r="AY3" t="s">
        <v>958</v>
      </c>
    </row>
    <row r="4" spans="1:51" x14ac:dyDescent="0.25">
      <c r="A4" t="s">
        <v>282</v>
      </c>
      <c r="B4" t="s">
        <v>191</v>
      </c>
      <c r="C4" t="s">
        <v>148</v>
      </c>
      <c r="D4" t="s">
        <v>30</v>
      </c>
      <c r="E4" t="s">
        <v>31</v>
      </c>
      <c r="F4" t="s">
        <v>32</v>
      </c>
      <c r="G4" t="s">
        <v>33</v>
      </c>
      <c r="H4" t="s">
        <v>34</v>
      </c>
      <c r="I4" t="s">
        <v>35</v>
      </c>
      <c r="J4" t="s">
        <v>36</v>
      </c>
      <c r="K4" t="s">
        <v>37</v>
      </c>
      <c r="L4" t="s">
        <v>963</v>
      </c>
      <c r="M4" t="s">
        <v>21</v>
      </c>
      <c r="N4" t="s">
        <v>38</v>
      </c>
      <c r="O4" t="s">
        <v>39</v>
      </c>
      <c r="P4" t="s">
        <v>40</v>
      </c>
      <c r="Q4" t="s">
        <v>41</v>
      </c>
      <c r="R4" t="s">
        <v>42</v>
      </c>
      <c r="S4" t="s">
        <v>43</v>
      </c>
      <c r="T4" t="s">
        <v>44</v>
      </c>
      <c r="U4" t="s">
        <v>45</v>
      </c>
      <c r="V4" t="s">
        <v>47</v>
      </c>
      <c r="W4" t="s">
        <v>49</v>
      </c>
      <c r="X4" t="s">
        <v>50</v>
      </c>
      <c r="Y4" t="s">
        <v>276</v>
      </c>
      <c r="Z4" t="s">
        <v>51</v>
      </c>
      <c r="AA4" t="s">
        <v>52</v>
      </c>
      <c r="AB4" t="s">
        <v>53</v>
      </c>
      <c r="AC4" t="s">
        <v>54</v>
      </c>
      <c r="AD4" t="s">
        <v>55</v>
      </c>
      <c r="AE4" t="s">
        <v>56</v>
      </c>
      <c r="AF4" t="s">
        <v>57</v>
      </c>
      <c r="AG4" t="s">
        <v>58</v>
      </c>
      <c r="AH4" t="s">
        <v>192</v>
      </c>
      <c r="AI4" t="s">
        <v>193</v>
      </c>
      <c r="AJ4" t="s">
        <v>194</v>
      </c>
      <c r="AK4" t="s">
        <v>291</v>
      </c>
      <c r="AL4" t="s">
        <v>292</v>
      </c>
      <c r="AM4" t="s">
        <v>293</v>
      </c>
      <c r="AN4" t="s">
        <v>294</v>
      </c>
      <c r="AO4" t="s">
        <v>295</v>
      </c>
      <c r="AP4" t="s">
        <v>296</v>
      </c>
      <c r="AQ4" t="s">
        <v>297</v>
      </c>
      <c r="AR4" t="s">
        <v>298</v>
      </c>
      <c r="AS4" t="s">
        <v>299</v>
      </c>
      <c r="AW4" t="s">
        <v>49</v>
      </c>
      <c r="AX4" t="s">
        <v>278</v>
      </c>
      <c r="AY4" t="s">
        <v>959</v>
      </c>
    </row>
    <row r="5" spans="1:51" x14ac:dyDescent="0.25">
      <c r="A5">
        <v>6</v>
      </c>
      <c r="B5" t="s">
        <v>492</v>
      </c>
      <c r="C5">
        <v>10</v>
      </c>
      <c r="D5">
        <v>330</v>
      </c>
      <c r="E5">
        <v>330</v>
      </c>
      <c r="F5" t="s">
        <v>59</v>
      </c>
      <c r="G5" t="s">
        <v>59</v>
      </c>
      <c r="H5" t="s">
        <v>59</v>
      </c>
      <c r="I5" t="s">
        <v>59</v>
      </c>
      <c r="J5">
        <v>10</v>
      </c>
      <c r="K5">
        <v>10</v>
      </c>
      <c r="L5" t="s">
        <v>964</v>
      </c>
      <c r="M5">
        <v>0</v>
      </c>
      <c r="N5">
        <v>0</v>
      </c>
      <c r="O5">
        <v>0</v>
      </c>
      <c r="P5">
        <v>0</v>
      </c>
      <c r="Q5" t="s">
        <v>62</v>
      </c>
      <c r="R5" t="s">
        <v>61</v>
      </c>
      <c r="S5" t="s">
        <v>59</v>
      </c>
      <c r="T5" t="s">
        <v>59</v>
      </c>
      <c r="U5">
        <v>0.15083226632522401</v>
      </c>
      <c r="V5">
        <v>31.351559090705901</v>
      </c>
      <c r="W5">
        <v>17.583466785054799</v>
      </c>
      <c r="X5">
        <v>13.967349425717201</v>
      </c>
      <c r="Y5">
        <v>11.8358764737984</v>
      </c>
      <c r="Z5">
        <v>5.4788489341735804</v>
      </c>
      <c r="AA5">
        <v>28.744926452636701</v>
      </c>
      <c r="AB5">
        <v>10.0334212087028</v>
      </c>
      <c r="AC5">
        <v>8.0359772485318803</v>
      </c>
      <c r="AD5">
        <v>4.6979247594663196</v>
      </c>
      <c r="AE5">
        <v>0.390524967989756</v>
      </c>
      <c r="AF5">
        <v>0.168376342900736</v>
      </c>
      <c r="AG5">
        <v>0.390524967989756</v>
      </c>
      <c r="AH5">
        <v>0.14523393908627599</v>
      </c>
      <c r="AI5">
        <v>0.390524967989756</v>
      </c>
      <c r="AJ5">
        <v>0.101497970168477</v>
      </c>
      <c r="AK5">
        <v>48.934156292942802</v>
      </c>
      <c r="AL5">
        <v>32.590431710080097</v>
      </c>
      <c r="AM5">
        <v>23.293416424407202</v>
      </c>
      <c r="AN5">
        <v>48.934156292942802</v>
      </c>
      <c r="AO5">
        <v>32.590431710080097</v>
      </c>
      <c r="AP5">
        <v>23.293416424407202</v>
      </c>
      <c r="AQ5">
        <v>0</v>
      </c>
      <c r="AR5">
        <v>0</v>
      </c>
      <c r="AS5">
        <v>0</v>
      </c>
      <c r="AW5" t="s">
        <v>50</v>
      </c>
      <c r="AX5" t="s">
        <v>279</v>
      </c>
      <c r="AY5" t="s">
        <v>959</v>
      </c>
    </row>
    <row r="6" spans="1:51" x14ac:dyDescent="0.25">
      <c r="A6">
        <v>2</v>
      </c>
      <c r="B6" t="s">
        <v>929</v>
      </c>
      <c r="C6">
        <v>10</v>
      </c>
      <c r="D6">
        <v>330</v>
      </c>
      <c r="E6">
        <v>330</v>
      </c>
      <c r="F6" t="s">
        <v>59</v>
      </c>
      <c r="G6" t="s">
        <v>59</v>
      </c>
      <c r="H6" t="s">
        <v>59</v>
      </c>
      <c r="I6" t="s">
        <v>59</v>
      </c>
      <c r="J6">
        <v>10</v>
      </c>
      <c r="K6">
        <v>10</v>
      </c>
      <c r="L6" t="s">
        <v>965</v>
      </c>
      <c r="M6">
        <v>90</v>
      </c>
      <c r="N6">
        <v>0</v>
      </c>
      <c r="O6">
        <v>0</v>
      </c>
      <c r="P6">
        <v>0</v>
      </c>
      <c r="Q6" t="s">
        <v>62</v>
      </c>
      <c r="R6" t="s">
        <v>61</v>
      </c>
      <c r="S6" t="s">
        <v>59</v>
      </c>
      <c r="T6" t="s">
        <v>59</v>
      </c>
      <c r="U6">
        <v>0.15083226632522401</v>
      </c>
      <c r="V6">
        <v>31.350819054089399</v>
      </c>
      <c r="W6">
        <v>17.5834615294667</v>
      </c>
      <c r="X6">
        <v>13.9673312010777</v>
      </c>
      <c r="Y6">
        <v>11.835858116687101</v>
      </c>
      <c r="Z6">
        <v>5.4788188934326101</v>
      </c>
      <c r="AA6">
        <v>28.7447090148925</v>
      </c>
      <c r="AB6">
        <v>10.0334631276344</v>
      </c>
      <c r="AC6">
        <v>8.0359667453305601</v>
      </c>
      <c r="AD6">
        <v>4.69787204321561</v>
      </c>
      <c r="AE6">
        <v>0.390524967989756</v>
      </c>
      <c r="AF6">
        <v>0.168376809221223</v>
      </c>
      <c r="AG6">
        <v>0.390524967989756</v>
      </c>
      <c r="AH6">
        <v>0.145236125317486</v>
      </c>
      <c r="AI6">
        <v>0.390524967989756</v>
      </c>
      <c r="AJ6">
        <v>0.10149794099578099</v>
      </c>
      <c r="AK6">
        <v>48.936428286319298</v>
      </c>
      <c r="AL6">
        <v>32.591868422797901</v>
      </c>
      <c r="AM6">
        <v>23.294451027409</v>
      </c>
      <c r="AN6">
        <v>48.936428286319298</v>
      </c>
      <c r="AO6">
        <v>32.591868422797901</v>
      </c>
      <c r="AP6">
        <v>23.294451027409</v>
      </c>
      <c r="AQ6">
        <v>0</v>
      </c>
      <c r="AR6">
        <v>0</v>
      </c>
      <c r="AS6">
        <v>0</v>
      </c>
      <c r="AW6" t="s">
        <v>276</v>
      </c>
      <c r="AX6" t="s">
        <v>277</v>
      </c>
      <c r="AY6" t="s">
        <v>959</v>
      </c>
    </row>
    <row r="7" spans="1:51" x14ac:dyDescent="0.25">
      <c r="A7">
        <v>3</v>
      </c>
      <c r="B7" t="s">
        <v>930</v>
      </c>
      <c r="C7">
        <v>10</v>
      </c>
      <c r="D7">
        <v>330</v>
      </c>
      <c r="E7">
        <v>330</v>
      </c>
      <c r="F7" t="s">
        <v>59</v>
      </c>
      <c r="G7" t="s">
        <v>59</v>
      </c>
      <c r="H7" t="s">
        <v>59</v>
      </c>
      <c r="I7" t="s">
        <v>59</v>
      </c>
      <c r="J7">
        <v>10</v>
      </c>
      <c r="K7">
        <v>10</v>
      </c>
      <c r="L7" t="s">
        <v>966</v>
      </c>
      <c r="M7">
        <v>180</v>
      </c>
      <c r="N7">
        <v>0</v>
      </c>
      <c r="O7">
        <v>0</v>
      </c>
      <c r="P7">
        <v>0</v>
      </c>
      <c r="Q7" t="s">
        <v>62</v>
      </c>
      <c r="R7" t="s">
        <v>61</v>
      </c>
      <c r="S7" t="s">
        <v>59</v>
      </c>
      <c r="T7" t="s">
        <v>59</v>
      </c>
      <c r="U7">
        <v>0.15083226632522401</v>
      </c>
      <c r="V7">
        <v>31.351658956647299</v>
      </c>
      <c r="W7">
        <v>17.583466758190699</v>
      </c>
      <c r="X7">
        <v>13.9673494640687</v>
      </c>
      <c r="Y7">
        <v>11.8358765364812</v>
      </c>
      <c r="Z7">
        <v>5.4788489341735804</v>
      </c>
      <c r="AA7">
        <v>28.744926452636701</v>
      </c>
      <c r="AB7">
        <v>10.033462254552299</v>
      </c>
      <c r="AC7">
        <v>8.0359516859693692</v>
      </c>
      <c r="AD7">
        <v>4.6979151869043996</v>
      </c>
      <c r="AE7">
        <v>0.390524967989756</v>
      </c>
      <c r="AF7">
        <v>0.168376430315794</v>
      </c>
      <c r="AG7">
        <v>0.390524967989756</v>
      </c>
      <c r="AH7">
        <v>0.145234696992533</v>
      </c>
      <c r="AI7">
        <v>0.390524967989756</v>
      </c>
      <c r="AJ7">
        <v>0.101498290806741</v>
      </c>
      <c r="AK7">
        <v>48.933813805628503</v>
      </c>
      <c r="AL7">
        <v>32.590286475699003</v>
      </c>
      <c r="AM7">
        <v>23.293318402168701</v>
      </c>
      <c r="AN7">
        <v>48.933813805628503</v>
      </c>
      <c r="AO7">
        <v>32.590286475699003</v>
      </c>
      <c r="AP7">
        <v>23.293318402168701</v>
      </c>
      <c r="AQ7">
        <v>0</v>
      </c>
      <c r="AR7">
        <v>0</v>
      </c>
      <c r="AS7">
        <v>0</v>
      </c>
      <c r="AW7" t="s">
        <v>52</v>
      </c>
      <c r="AX7" t="s">
        <v>238</v>
      </c>
      <c r="AY7" t="s">
        <v>959</v>
      </c>
    </row>
    <row r="8" spans="1:51" x14ac:dyDescent="0.25">
      <c r="A8">
        <v>0</v>
      </c>
      <c r="B8" t="s">
        <v>927</v>
      </c>
      <c r="C8">
        <v>10</v>
      </c>
      <c r="D8">
        <v>330</v>
      </c>
      <c r="E8">
        <v>330</v>
      </c>
      <c r="F8" t="s">
        <v>59</v>
      </c>
      <c r="G8" t="s">
        <v>59</v>
      </c>
      <c r="H8" t="s">
        <v>59</v>
      </c>
      <c r="I8" t="s">
        <v>59</v>
      </c>
      <c r="J8">
        <v>10</v>
      </c>
      <c r="K8">
        <v>10</v>
      </c>
      <c r="L8" t="s">
        <v>967</v>
      </c>
      <c r="M8">
        <v>270</v>
      </c>
      <c r="N8">
        <v>0</v>
      </c>
      <c r="O8">
        <v>0</v>
      </c>
      <c r="P8">
        <v>0</v>
      </c>
      <c r="Q8" t="s">
        <v>62</v>
      </c>
      <c r="R8" t="s">
        <v>61</v>
      </c>
      <c r="S8" t="s">
        <v>59</v>
      </c>
      <c r="T8" t="s">
        <v>59</v>
      </c>
      <c r="U8">
        <v>0.15083226632522401</v>
      </c>
      <c r="V8">
        <v>31.350907510129801</v>
      </c>
      <c r="W8">
        <v>17.583461446432299</v>
      </c>
      <c r="X8">
        <v>13.967333090528999</v>
      </c>
      <c r="Y8">
        <v>11.8358594554131</v>
      </c>
      <c r="Z8">
        <v>5.4788188934326101</v>
      </c>
      <c r="AA8">
        <v>28.744707107543899</v>
      </c>
      <c r="AB8">
        <v>10.0335204225801</v>
      </c>
      <c r="AC8">
        <v>8.03591127370062</v>
      </c>
      <c r="AD8">
        <v>4.69782536242489</v>
      </c>
      <c r="AE8">
        <v>0.390524967989756</v>
      </c>
      <c r="AF8">
        <v>0.16837949100285499</v>
      </c>
      <c r="AG8">
        <v>0.390524967989756</v>
      </c>
      <c r="AH8">
        <v>0.145237028884979</v>
      </c>
      <c r="AI8">
        <v>0.390524967989756</v>
      </c>
      <c r="AJ8">
        <v>0.101498611467901</v>
      </c>
      <c r="AK8">
        <v>48.936160122527497</v>
      </c>
      <c r="AL8">
        <v>32.591800430676997</v>
      </c>
      <c r="AM8">
        <v>23.294362090993499</v>
      </c>
      <c r="AN8">
        <v>48.936160122527497</v>
      </c>
      <c r="AO8">
        <v>32.591800430676997</v>
      </c>
      <c r="AP8">
        <v>23.294362090993499</v>
      </c>
      <c r="AQ8">
        <v>0</v>
      </c>
      <c r="AR8">
        <v>0</v>
      </c>
      <c r="AS8">
        <v>0</v>
      </c>
      <c r="AW8" t="s">
        <v>53</v>
      </c>
      <c r="AX8" t="s">
        <v>266</v>
      </c>
      <c r="AY8" t="s">
        <v>960</v>
      </c>
    </row>
    <row r="9" spans="1:51" x14ac:dyDescent="0.25">
      <c r="AW9" t="s">
        <v>54</v>
      </c>
      <c r="AX9" t="s">
        <v>267</v>
      </c>
      <c r="AY9" t="s">
        <v>960</v>
      </c>
    </row>
    <row r="10" spans="1:51" x14ac:dyDescent="0.25">
      <c r="AW10" t="s">
        <v>55</v>
      </c>
      <c r="AX10" t="s">
        <v>268</v>
      </c>
      <c r="AY10" t="s">
        <v>960</v>
      </c>
    </row>
    <row r="11" spans="1:51" x14ac:dyDescent="0.25">
      <c r="AW11" t="s">
        <v>56</v>
      </c>
      <c r="AX11" t="s">
        <v>246</v>
      </c>
      <c r="AY11" t="s">
        <v>960</v>
      </c>
    </row>
    <row r="12" spans="1:51" x14ac:dyDescent="0.25">
      <c r="AW12" t="s">
        <v>57</v>
      </c>
      <c r="AX12" t="s">
        <v>247</v>
      </c>
      <c r="AY12" t="s">
        <v>960</v>
      </c>
    </row>
    <row r="13" spans="1:51" x14ac:dyDescent="0.25">
      <c r="AW13" t="s">
        <v>58</v>
      </c>
      <c r="AX13" t="s">
        <v>248</v>
      </c>
      <c r="AY13" t="s">
        <v>960</v>
      </c>
    </row>
    <row r="14" spans="1:51" x14ac:dyDescent="0.25">
      <c r="AW14" t="s">
        <v>192</v>
      </c>
      <c r="AX14" t="s">
        <v>249</v>
      </c>
      <c r="AY14" t="s">
        <v>960</v>
      </c>
    </row>
    <row r="15" spans="1:51" x14ac:dyDescent="0.25">
      <c r="AW15" t="s">
        <v>193</v>
      </c>
      <c r="AX15" t="s">
        <v>250</v>
      </c>
      <c r="AY15" t="s">
        <v>960</v>
      </c>
    </row>
    <row r="16" spans="1:51" x14ac:dyDescent="0.25">
      <c r="AW16" t="s">
        <v>194</v>
      </c>
      <c r="AX16" t="s">
        <v>251</v>
      </c>
      <c r="AY16" t="s">
        <v>960</v>
      </c>
    </row>
    <row r="17" spans="1:51" x14ac:dyDescent="0.25">
      <c r="AW17" t="s">
        <v>291</v>
      </c>
      <c r="AX17" t="s">
        <v>917</v>
      </c>
      <c r="AY17" t="s">
        <v>962</v>
      </c>
    </row>
    <row r="18" spans="1:51" x14ac:dyDescent="0.25">
      <c r="AW18" t="s">
        <v>294</v>
      </c>
      <c r="AX18" t="s">
        <v>922</v>
      </c>
      <c r="AY18" t="s">
        <v>962</v>
      </c>
    </row>
    <row r="19" spans="1:51" x14ac:dyDescent="0.25">
      <c r="AW19" t="s">
        <v>297</v>
      </c>
      <c r="AX19" t="s">
        <v>921</v>
      </c>
      <c r="AY19" t="s">
        <v>962</v>
      </c>
    </row>
    <row r="29" spans="1:51" x14ac:dyDescent="0.25">
      <c r="A29" s="1" t="s">
        <v>261</v>
      </c>
      <c r="B29" s="1"/>
      <c r="C29" s="1" t="s">
        <v>262</v>
      </c>
      <c r="D29" s="1"/>
      <c r="E29" s="1"/>
      <c r="F29" s="1"/>
      <c r="G29" s="1" t="s">
        <v>961</v>
      </c>
    </row>
    <row r="30" spans="1:51" x14ac:dyDescent="0.25">
      <c r="A30" t="s">
        <v>45</v>
      </c>
      <c r="C30" t="s">
        <v>240</v>
      </c>
      <c r="G30" t="s">
        <v>958</v>
      </c>
    </row>
    <row r="31" spans="1:51" x14ac:dyDescent="0.25">
      <c r="A31" t="s">
        <v>47</v>
      </c>
      <c r="C31" t="s">
        <v>239</v>
      </c>
      <c r="G31" t="s">
        <v>958</v>
      </c>
    </row>
    <row r="32" spans="1:51" x14ac:dyDescent="0.25">
      <c r="A32" t="s">
        <v>49</v>
      </c>
      <c r="C32" t="s">
        <v>278</v>
      </c>
      <c r="G32" t="s">
        <v>959</v>
      </c>
    </row>
    <row r="33" spans="1:7" x14ac:dyDescent="0.25">
      <c r="A33" t="s">
        <v>50</v>
      </c>
      <c r="C33" t="s">
        <v>279</v>
      </c>
      <c r="G33" t="s">
        <v>959</v>
      </c>
    </row>
    <row r="34" spans="1:7" x14ac:dyDescent="0.25">
      <c r="A34" t="s">
        <v>276</v>
      </c>
      <c r="C34" t="s">
        <v>277</v>
      </c>
      <c r="G34" t="s">
        <v>959</v>
      </c>
    </row>
    <row r="35" spans="1:7" x14ac:dyDescent="0.25">
      <c r="A35" t="s">
        <v>52</v>
      </c>
      <c r="C35" t="s">
        <v>238</v>
      </c>
      <c r="G35" t="s">
        <v>959</v>
      </c>
    </row>
    <row r="36" spans="1:7" x14ac:dyDescent="0.25">
      <c r="A36" t="s">
        <v>53</v>
      </c>
      <c r="C36" t="s">
        <v>266</v>
      </c>
      <c r="G36" t="s">
        <v>960</v>
      </c>
    </row>
    <row r="37" spans="1:7" x14ac:dyDescent="0.25">
      <c r="A37" t="s">
        <v>54</v>
      </c>
      <c r="C37" t="s">
        <v>267</v>
      </c>
      <c r="G37" t="s">
        <v>960</v>
      </c>
    </row>
    <row r="38" spans="1:7" x14ac:dyDescent="0.25">
      <c r="A38" t="s">
        <v>55</v>
      </c>
      <c r="C38" t="s">
        <v>268</v>
      </c>
      <c r="G38" t="s">
        <v>960</v>
      </c>
    </row>
    <row r="39" spans="1:7" x14ac:dyDescent="0.25">
      <c r="A39" t="s">
        <v>56</v>
      </c>
      <c r="C39" t="s">
        <v>246</v>
      </c>
      <c r="G39" t="s">
        <v>960</v>
      </c>
    </row>
    <row r="40" spans="1:7" x14ac:dyDescent="0.25">
      <c r="A40" t="s">
        <v>57</v>
      </c>
      <c r="C40" t="s">
        <v>247</v>
      </c>
      <c r="G40" t="s">
        <v>960</v>
      </c>
    </row>
    <row r="41" spans="1:7" x14ac:dyDescent="0.25">
      <c r="A41" t="s">
        <v>58</v>
      </c>
      <c r="C41" t="s">
        <v>248</v>
      </c>
      <c r="G41" t="s">
        <v>960</v>
      </c>
    </row>
    <row r="42" spans="1:7" x14ac:dyDescent="0.25">
      <c r="A42" t="s">
        <v>192</v>
      </c>
      <c r="C42" t="s">
        <v>249</v>
      </c>
      <c r="G42" t="s">
        <v>960</v>
      </c>
    </row>
    <row r="43" spans="1:7" x14ac:dyDescent="0.25">
      <c r="A43" t="s">
        <v>193</v>
      </c>
      <c r="C43" t="s">
        <v>250</v>
      </c>
      <c r="G43" t="s">
        <v>960</v>
      </c>
    </row>
    <row r="44" spans="1:7" x14ac:dyDescent="0.25">
      <c r="A44" t="s">
        <v>194</v>
      </c>
      <c r="C44" t="s">
        <v>251</v>
      </c>
      <c r="G44" t="s">
        <v>960</v>
      </c>
    </row>
    <row r="45" spans="1:7" x14ac:dyDescent="0.25">
      <c r="A45" t="s">
        <v>291</v>
      </c>
      <c r="C45" t="s">
        <v>917</v>
      </c>
      <c r="G45" t="s">
        <v>962</v>
      </c>
    </row>
    <row r="46" spans="1:7" x14ac:dyDescent="0.25">
      <c r="A46" t="s">
        <v>294</v>
      </c>
      <c r="C46" t="s">
        <v>922</v>
      </c>
      <c r="G46" t="s">
        <v>962</v>
      </c>
    </row>
    <row r="47" spans="1:7" x14ac:dyDescent="0.25">
      <c r="A47" t="s">
        <v>297</v>
      </c>
      <c r="C47" t="s">
        <v>921</v>
      </c>
      <c r="G47" t="s">
        <v>962</v>
      </c>
    </row>
  </sheetData>
  <sortState xmlns:xlrd2="http://schemas.microsoft.com/office/spreadsheetml/2017/richdata2" ref="A5:AT8">
    <sortCondition ref="L5:L8"/>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filterMode="1"/>
  <dimension ref="A1:AT46"/>
  <sheetViews>
    <sheetView topLeftCell="AA1" workbookViewId="0">
      <selection activeCell="A714" sqref="A714:AT714"/>
    </sheetView>
  </sheetViews>
  <sheetFormatPr defaultRowHeight="15" x14ac:dyDescent="0.25"/>
  <sheetData>
    <row r="1" spans="1:46" x14ac:dyDescent="0.25">
      <c r="A1" t="s">
        <v>282</v>
      </c>
      <c r="B1" t="s">
        <v>191</v>
      </c>
      <c r="C1" t="s">
        <v>148</v>
      </c>
      <c r="D1" t="s">
        <v>30</v>
      </c>
      <c r="E1" t="s">
        <v>31</v>
      </c>
      <c r="F1" t="s">
        <v>32</v>
      </c>
      <c r="G1" t="s">
        <v>33</v>
      </c>
      <c r="H1" t="s">
        <v>34</v>
      </c>
      <c r="I1" t="s">
        <v>35</v>
      </c>
      <c r="J1" t="s">
        <v>36</v>
      </c>
      <c r="K1" t="s">
        <v>37</v>
      </c>
      <c r="L1" t="s">
        <v>21</v>
      </c>
      <c r="M1" t="s">
        <v>38</v>
      </c>
      <c r="N1" t="s">
        <v>39</v>
      </c>
      <c r="O1" t="s">
        <v>40</v>
      </c>
      <c r="P1" t="s">
        <v>41</v>
      </c>
      <c r="Q1" t="s">
        <v>42</v>
      </c>
      <c r="R1" t="s">
        <v>43</v>
      </c>
      <c r="S1" t="s">
        <v>44</v>
      </c>
      <c r="T1" t="s">
        <v>45</v>
      </c>
      <c r="U1" t="s">
        <v>46</v>
      </c>
      <c r="V1" t="s">
        <v>47</v>
      </c>
      <c r="W1" t="s">
        <v>48</v>
      </c>
      <c r="X1" t="s">
        <v>49</v>
      </c>
      <c r="Y1" t="s">
        <v>50</v>
      </c>
      <c r="Z1" t="s">
        <v>276</v>
      </c>
      <c r="AA1" t="s">
        <v>51</v>
      </c>
      <c r="AB1" t="s">
        <v>52</v>
      </c>
      <c r="AC1" t="s">
        <v>53</v>
      </c>
      <c r="AD1" t="s">
        <v>54</v>
      </c>
      <c r="AE1" t="s">
        <v>55</v>
      </c>
      <c r="AF1" t="s">
        <v>56</v>
      </c>
      <c r="AG1" t="s">
        <v>57</v>
      </c>
      <c r="AH1" t="s">
        <v>58</v>
      </c>
      <c r="AI1" t="s">
        <v>192</v>
      </c>
      <c r="AJ1" t="s">
        <v>193</v>
      </c>
      <c r="AK1" t="s">
        <v>194</v>
      </c>
      <c r="AL1" t="s">
        <v>291</v>
      </c>
      <c r="AM1" t="s">
        <v>292</v>
      </c>
      <c r="AN1" t="s">
        <v>293</v>
      </c>
      <c r="AO1" t="s">
        <v>294</v>
      </c>
      <c r="AP1" t="s">
        <v>295</v>
      </c>
      <c r="AQ1" t="s">
        <v>296</v>
      </c>
      <c r="AR1" t="s">
        <v>297</v>
      </c>
      <c r="AS1" t="s">
        <v>298</v>
      </c>
      <c r="AT1" t="s">
        <v>299</v>
      </c>
    </row>
    <row r="2" spans="1:46" hidden="1" x14ac:dyDescent="0.25">
      <c r="A2">
        <v>2</v>
      </c>
      <c r="B2" t="s">
        <v>938</v>
      </c>
      <c r="C2">
        <v>1</v>
      </c>
      <c r="D2">
        <v>100</v>
      </c>
      <c r="E2">
        <v>100</v>
      </c>
      <c r="F2" t="s">
        <v>59</v>
      </c>
      <c r="G2" t="s">
        <v>59</v>
      </c>
      <c r="H2" t="s">
        <v>59</v>
      </c>
      <c r="I2" t="s">
        <v>59</v>
      </c>
      <c r="J2">
        <v>2</v>
      </c>
      <c r="K2">
        <v>10</v>
      </c>
      <c r="L2">
        <v>0</v>
      </c>
      <c r="M2">
        <v>10</v>
      </c>
      <c r="N2">
        <v>10</v>
      </c>
      <c r="O2">
        <v>0</v>
      </c>
      <c r="P2" t="s">
        <v>62</v>
      </c>
      <c r="Q2" t="s">
        <v>61</v>
      </c>
      <c r="R2" t="s">
        <v>59</v>
      </c>
      <c r="S2" t="s">
        <v>59</v>
      </c>
      <c r="T2">
        <v>0.77160493799999996</v>
      </c>
      <c r="U2">
        <v>0.77160493799999996</v>
      </c>
      <c r="V2">
        <v>13.620564460000001</v>
      </c>
      <c r="W2">
        <v>-999</v>
      </c>
      <c r="X2">
        <v>16.786383239999999</v>
      </c>
      <c r="Y2">
        <v>16.726230340000001</v>
      </c>
      <c r="Z2">
        <v>16.616041410000001</v>
      </c>
      <c r="AA2">
        <v>5.9972558019999997</v>
      </c>
      <c r="AB2">
        <v>27.762577060000002</v>
      </c>
      <c r="AC2">
        <v>8.4132300129999997</v>
      </c>
      <c r="AD2">
        <v>8.3863124849999995</v>
      </c>
      <c r="AE2">
        <v>8.3311165999999997</v>
      </c>
      <c r="AF2">
        <v>0.58024691399999995</v>
      </c>
      <c r="AG2">
        <v>6.6000549999999996E-3</v>
      </c>
      <c r="AH2">
        <v>0</v>
      </c>
      <c r="AI2">
        <v>0</v>
      </c>
      <c r="AJ2">
        <v>0</v>
      </c>
      <c r="AK2">
        <v>0</v>
      </c>
      <c r="AL2">
        <v>27.72826362</v>
      </c>
      <c r="AM2">
        <v>28.784576609999998</v>
      </c>
      <c r="AN2">
        <v>30.27536392</v>
      </c>
      <c r="AO2">
        <v>27.74200222</v>
      </c>
      <c r="AP2">
        <v>28.82423636</v>
      </c>
      <c r="AQ2">
        <v>30.27536392</v>
      </c>
      <c r="AR2">
        <v>27.519436890000001</v>
      </c>
      <c r="AS2">
        <v>28.140105649999999</v>
      </c>
      <c r="AT2">
        <v>0</v>
      </c>
    </row>
    <row r="3" spans="1:46" hidden="1" x14ac:dyDescent="0.25">
      <c r="A3">
        <v>3</v>
      </c>
      <c r="B3" t="s">
        <v>939</v>
      </c>
      <c r="C3">
        <v>1</v>
      </c>
      <c r="D3">
        <v>100</v>
      </c>
      <c r="E3">
        <v>100</v>
      </c>
      <c r="F3" t="s">
        <v>59</v>
      </c>
      <c r="G3" t="s">
        <v>59</v>
      </c>
      <c r="H3" t="s">
        <v>59</v>
      </c>
      <c r="I3" t="s">
        <v>59</v>
      </c>
      <c r="J3">
        <v>2</v>
      </c>
      <c r="K3">
        <v>10</v>
      </c>
      <c r="L3">
        <v>0</v>
      </c>
      <c r="M3">
        <v>10</v>
      </c>
      <c r="N3">
        <v>25</v>
      </c>
      <c r="O3">
        <v>0</v>
      </c>
      <c r="P3" t="s">
        <v>62</v>
      </c>
      <c r="Q3" t="s">
        <v>61</v>
      </c>
      <c r="R3" t="s">
        <v>59</v>
      </c>
      <c r="S3" t="s">
        <v>59</v>
      </c>
      <c r="T3">
        <v>0.78395061700000002</v>
      </c>
      <c r="U3">
        <v>0.78395061700000002</v>
      </c>
      <c r="V3">
        <v>34.257776640000003</v>
      </c>
      <c r="W3">
        <v>-999</v>
      </c>
      <c r="X3">
        <v>16.786383239999999</v>
      </c>
      <c r="Y3">
        <v>16.726230340000001</v>
      </c>
      <c r="Z3">
        <v>16.616041410000001</v>
      </c>
      <c r="AA3">
        <v>5.9972558019999997</v>
      </c>
      <c r="AB3">
        <v>27.762577060000002</v>
      </c>
      <c r="AC3">
        <v>8.4111006110000002</v>
      </c>
      <c r="AD3">
        <v>8.3835741820000003</v>
      </c>
      <c r="AE3">
        <v>8.3256789779999991</v>
      </c>
      <c r="AF3">
        <v>0.58024691399999995</v>
      </c>
      <c r="AG3">
        <v>6.202351E-3</v>
      </c>
      <c r="AH3">
        <v>0</v>
      </c>
      <c r="AI3">
        <v>0</v>
      </c>
      <c r="AJ3">
        <v>0</v>
      </c>
      <c r="AK3">
        <v>0</v>
      </c>
      <c r="AL3">
        <v>26.532041370000002</v>
      </c>
      <c r="AM3">
        <v>27.627879889999999</v>
      </c>
      <c r="AN3">
        <v>29.049501549999999</v>
      </c>
      <c r="AO3">
        <v>26.524007959999999</v>
      </c>
      <c r="AP3">
        <v>27.621712030000001</v>
      </c>
      <c r="AQ3">
        <v>29.049501549999999</v>
      </c>
      <c r="AR3">
        <v>26.654149230000002</v>
      </c>
      <c r="AS3">
        <v>27.728107619999999</v>
      </c>
      <c r="AT3">
        <v>0</v>
      </c>
    </row>
    <row r="4" spans="1:46" hidden="1" x14ac:dyDescent="0.25">
      <c r="A4">
        <v>5</v>
      </c>
      <c r="B4" t="s">
        <v>940</v>
      </c>
      <c r="C4">
        <v>1</v>
      </c>
      <c r="D4">
        <v>100</v>
      </c>
      <c r="E4">
        <v>100</v>
      </c>
      <c r="F4" t="s">
        <v>59</v>
      </c>
      <c r="G4" t="s">
        <v>59</v>
      </c>
      <c r="H4" t="s">
        <v>59</v>
      </c>
      <c r="I4" t="s">
        <v>59</v>
      </c>
      <c r="J4">
        <v>2</v>
      </c>
      <c r="K4">
        <v>10</v>
      </c>
      <c r="L4">
        <v>0</v>
      </c>
      <c r="M4">
        <v>1</v>
      </c>
      <c r="N4">
        <v>10</v>
      </c>
      <c r="O4">
        <v>0</v>
      </c>
      <c r="P4" t="s">
        <v>62</v>
      </c>
      <c r="Q4" t="s">
        <v>61</v>
      </c>
      <c r="R4" t="s">
        <v>59</v>
      </c>
      <c r="S4" t="s">
        <v>59</v>
      </c>
      <c r="T4">
        <v>0.78395061700000002</v>
      </c>
      <c r="U4">
        <v>0.78395061700000002</v>
      </c>
      <c r="V4">
        <v>0</v>
      </c>
      <c r="W4">
        <v>-999</v>
      </c>
      <c r="X4">
        <v>16.818848169999999</v>
      </c>
      <c r="Y4">
        <v>16.764061330000001</v>
      </c>
      <c r="Z4">
        <v>16.647196810000001</v>
      </c>
      <c r="AA4">
        <v>0</v>
      </c>
      <c r="AB4">
        <v>0</v>
      </c>
      <c r="AC4">
        <v>8.3666662990000003</v>
      </c>
      <c r="AD4">
        <v>8.3373928070000005</v>
      </c>
      <c r="AE4">
        <v>8.2771251679999995</v>
      </c>
      <c r="AF4">
        <v>0.58024691399999995</v>
      </c>
      <c r="AG4">
        <v>6.8129599999999998E-3</v>
      </c>
      <c r="AH4">
        <v>0</v>
      </c>
      <c r="AI4">
        <v>0</v>
      </c>
      <c r="AJ4">
        <v>0</v>
      </c>
      <c r="AK4">
        <v>0</v>
      </c>
      <c r="AL4">
        <v>25.113994739999999</v>
      </c>
      <c r="AM4">
        <v>26.133468629999999</v>
      </c>
      <c r="AN4">
        <v>27.613561220000001</v>
      </c>
      <c r="AO4">
        <v>25.113994739999999</v>
      </c>
      <c r="AP4">
        <v>26.133468629999999</v>
      </c>
      <c r="AQ4">
        <v>27.613561220000001</v>
      </c>
      <c r="AR4">
        <v>0</v>
      </c>
      <c r="AS4">
        <v>0</v>
      </c>
      <c r="AT4">
        <v>0</v>
      </c>
    </row>
    <row r="5" spans="1:46" hidden="1" x14ac:dyDescent="0.25">
      <c r="A5">
        <v>6</v>
      </c>
      <c r="B5" t="s">
        <v>941</v>
      </c>
      <c r="C5">
        <v>1</v>
      </c>
      <c r="D5">
        <v>100</v>
      </c>
      <c r="E5">
        <v>100</v>
      </c>
      <c r="F5" t="s">
        <v>59</v>
      </c>
      <c r="G5" t="s">
        <v>59</v>
      </c>
      <c r="H5" t="s">
        <v>59</v>
      </c>
      <c r="I5" t="s">
        <v>59</v>
      </c>
      <c r="J5">
        <v>2</v>
      </c>
      <c r="K5">
        <v>10</v>
      </c>
      <c r="L5">
        <v>0</v>
      </c>
      <c r="M5">
        <v>1</v>
      </c>
      <c r="N5">
        <v>25</v>
      </c>
      <c r="O5">
        <v>0</v>
      </c>
      <c r="P5" t="s">
        <v>62</v>
      </c>
      <c r="Q5" t="s">
        <v>61</v>
      </c>
      <c r="R5" t="s">
        <v>59</v>
      </c>
      <c r="S5" t="s">
        <v>59</v>
      </c>
      <c r="T5">
        <v>0.78395061700000002</v>
      </c>
      <c r="U5">
        <v>0.78395061700000002</v>
      </c>
      <c r="V5">
        <v>0</v>
      </c>
      <c r="W5">
        <v>-999</v>
      </c>
      <c r="X5">
        <v>16.818848169999999</v>
      </c>
      <c r="Y5">
        <v>16.764061330000001</v>
      </c>
      <c r="Z5">
        <v>16.647196810000001</v>
      </c>
      <c r="AA5">
        <v>0</v>
      </c>
      <c r="AB5">
        <v>0</v>
      </c>
      <c r="AC5">
        <v>8.3666662990000003</v>
      </c>
      <c r="AD5">
        <v>8.3373928070000005</v>
      </c>
      <c r="AE5">
        <v>8.2771251679999995</v>
      </c>
      <c r="AF5">
        <v>0.58024691399999995</v>
      </c>
      <c r="AG5">
        <v>6.8129599999999998E-3</v>
      </c>
      <c r="AH5">
        <v>0</v>
      </c>
      <c r="AI5">
        <v>0</v>
      </c>
      <c r="AJ5">
        <v>0</v>
      </c>
      <c r="AK5">
        <v>0</v>
      </c>
      <c r="AL5">
        <v>25.113994739999999</v>
      </c>
      <c r="AM5">
        <v>26.133468629999999</v>
      </c>
      <c r="AN5">
        <v>27.613561220000001</v>
      </c>
      <c r="AO5">
        <v>25.113994739999999</v>
      </c>
      <c r="AP5">
        <v>26.133468629999999</v>
      </c>
      <c r="AQ5">
        <v>27.613561220000001</v>
      </c>
      <c r="AR5">
        <v>0</v>
      </c>
      <c r="AS5">
        <v>0</v>
      </c>
      <c r="AT5">
        <v>0</v>
      </c>
    </row>
    <row r="6" spans="1:46" hidden="1" x14ac:dyDescent="0.25">
      <c r="A6">
        <v>8</v>
      </c>
      <c r="B6" t="s">
        <v>112</v>
      </c>
      <c r="C6">
        <v>1</v>
      </c>
      <c r="D6">
        <v>100</v>
      </c>
      <c r="E6">
        <v>100</v>
      </c>
      <c r="F6" t="s">
        <v>59</v>
      </c>
      <c r="G6" t="s">
        <v>59</v>
      </c>
      <c r="H6" t="s">
        <v>59</v>
      </c>
      <c r="I6" t="s">
        <v>59</v>
      </c>
      <c r="J6">
        <v>2</v>
      </c>
      <c r="K6">
        <v>10</v>
      </c>
      <c r="L6">
        <v>0</v>
      </c>
      <c r="M6">
        <v>25</v>
      </c>
      <c r="N6">
        <v>10</v>
      </c>
      <c r="O6">
        <v>0</v>
      </c>
      <c r="P6" t="s">
        <v>62</v>
      </c>
      <c r="Q6" t="s">
        <v>61</v>
      </c>
      <c r="R6" t="s">
        <v>59</v>
      </c>
      <c r="S6" t="s">
        <v>59</v>
      </c>
      <c r="T6">
        <v>0.62962963000000005</v>
      </c>
      <c r="U6">
        <v>0.62962963000000005</v>
      </c>
      <c r="V6">
        <v>10.557403020000001</v>
      </c>
      <c r="W6">
        <v>-999</v>
      </c>
      <c r="X6">
        <v>16.710838599999999</v>
      </c>
      <c r="Y6">
        <v>16.642384629999999</v>
      </c>
      <c r="Z6">
        <v>16.528692249999999</v>
      </c>
      <c r="AA6">
        <v>6.0560841559999998</v>
      </c>
      <c r="AB6">
        <v>27.423246379999998</v>
      </c>
      <c r="AC6">
        <v>9.0411970349999997</v>
      </c>
      <c r="AD6">
        <v>9.0299104050000008</v>
      </c>
      <c r="AE6">
        <v>8.983003922</v>
      </c>
      <c r="AF6">
        <v>0.58024691399999995</v>
      </c>
      <c r="AG6">
        <v>1.7608579999999999E-3</v>
      </c>
      <c r="AH6">
        <v>0</v>
      </c>
      <c r="AI6">
        <v>0</v>
      </c>
      <c r="AJ6">
        <v>0</v>
      </c>
      <c r="AK6">
        <v>0</v>
      </c>
      <c r="AL6">
        <v>71.322099080000001</v>
      </c>
      <c r="AM6">
        <v>72.064791790000001</v>
      </c>
      <c r="AN6">
        <v>72.922205320000003</v>
      </c>
      <c r="AO6">
        <v>71.258803940000007</v>
      </c>
      <c r="AP6">
        <v>72.052333559999994</v>
      </c>
      <c r="AQ6">
        <v>73.004486330000006</v>
      </c>
      <c r="AR6">
        <v>71.625011509999993</v>
      </c>
      <c r="AS6">
        <v>72.118458039999993</v>
      </c>
      <c r="AT6">
        <v>72.593081280000007</v>
      </c>
    </row>
    <row r="7" spans="1:46" hidden="1" x14ac:dyDescent="0.25">
      <c r="A7">
        <v>9</v>
      </c>
      <c r="B7" t="s">
        <v>130</v>
      </c>
      <c r="C7">
        <v>1</v>
      </c>
      <c r="D7">
        <v>100</v>
      </c>
      <c r="E7">
        <v>100</v>
      </c>
      <c r="F7" t="s">
        <v>59</v>
      </c>
      <c r="G7" t="s">
        <v>59</v>
      </c>
      <c r="H7" t="s">
        <v>59</v>
      </c>
      <c r="I7" t="s">
        <v>59</v>
      </c>
      <c r="J7">
        <v>2</v>
      </c>
      <c r="K7">
        <v>10</v>
      </c>
      <c r="L7">
        <v>0</v>
      </c>
      <c r="M7">
        <v>25</v>
      </c>
      <c r="N7">
        <v>25</v>
      </c>
      <c r="O7">
        <v>0</v>
      </c>
      <c r="P7" t="s">
        <v>62</v>
      </c>
      <c r="Q7" t="s">
        <v>61</v>
      </c>
      <c r="R7" t="s">
        <v>59</v>
      </c>
      <c r="S7" t="s">
        <v>59</v>
      </c>
      <c r="T7">
        <v>0.75925925900000002</v>
      </c>
      <c r="U7">
        <v>0.75925925900000002</v>
      </c>
      <c r="V7">
        <v>31.417612210000001</v>
      </c>
      <c r="W7">
        <v>-999</v>
      </c>
      <c r="X7">
        <v>16.710838599999999</v>
      </c>
      <c r="Y7">
        <v>16.642384629999999</v>
      </c>
      <c r="Z7">
        <v>16.528692249999999</v>
      </c>
      <c r="AA7">
        <v>6.0560841559999998</v>
      </c>
      <c r="AB7">
        <v>27.423246379999998</v>
      </c>
      <c r="AC7">
        <v>8.7633759300000005</v>
      </c>
      <c r="AD7">
        <v>8.7460435509999996</v>
      </c>
      <c r="AE7">
        <v>8.7077537159999991</v>
      </c>
      <c r="AF7">
        <v>0.58024691399999995</v>
      </c>
      <c r="AG7">
        <v>5.1202599999999997E-3</v>
      </c>
      <c r="AH7">
        <v>0</v>
      </c>
      <c r="AI7">
        <v>0</v>
      </c>
      <c r="AJ7">
        <v>0</v>
      </c>
      <c r="AK7">
        <v>0</v>
      </c>
      <c r="AL7">
        <v>44.626050390000003</v>
      </c>
      <c r="AM7">
        <v>45.707478600000002</v>
      </c>
      <c r="AN7">
        <v>47.313227300000001</v>
      </c>
      <c r="AO7">
        <v>44.464702969999998</v>
      </c>
      <c r="AP7">
        <v>45.551782250000002</v>
      </c>
      <c r="AQ7">
        <v>47.2200992</v>
      </c>
      <c r="AR7">
        <v>45.398212999999998</v>
      </c>
      <c r="AS7">
        <v>46.37817055</v>
      </c>
      <c r="AT7">
        <v>47.685739689999998</v>
      </c>
    </row>
    <row r="8" spans="1:46" hidden="1" x14ac:dyDescent="0.25">
      <c r="A8">
        <v>11</v>
      </c>
      <c r="B8" t="s">
        <v>196</v>
      </c>
      <c r="C8">
        <v>1</v>
      </c>
      <c r="D8">
        <v>100</v>
      </c>
      <c r="E8">
        <v>100</v>
      </c>
      <c r="F8" t="s">
        <v>59</v>
      </c>
      <c r="G8" t="s">
        <v>59</v>
      </c>
      <c r="H8" t="s">
        <v>59</v>
      </c>
      <c r="I8" t="s">
        <v>59</v>
      </c>
      <c r="J8">
        <v>2</v>
      </c>
      <c r="K8">
        <v>10</v>
      </c>
      <c r="L8">
        <v>0</v>
      </c>
      <c r="M8">
        <v>50</v>
      </c>
      <c r="N8">
        <v>10</v>
      </c>
      <c r="O8">
        <v>0</v>
      </c>
      <c r="P8" t="s">
        <v>62</v>
      </c>
      <c r="Q8" t="s">
        <v>61</v>
      </c>
      <c r="R8" t="s">
        <v>59</v>
      </c>
      <c r="S8" t="s">
        <v>59</v>
      </c>
      <c r="T8">
        <v>0.53703703700000005</v>
      </c>
      <c r="U8">
        <v>0.53703703700000005</v>
      </c>
      <c r="V8">
        <v>10.42916374</v>
      </c>
      <c r="W8">
        <v>-999</v>
      </c>
      <c r="X8">
        <v>16.537152420000002</v>
      </c>
      <c r="Y8">
        <v>16.454607200000002</v>
      </c>
      <c r="Z8">
        <v>16.319548260000001</v>
      </c>
      <c r="AA8">
        <v>6.0516481400000002</v>
      </c>
      <c r="AB8">
        <v>26.86477661</v>
      </c>
      <c r="AC8">
        <v>9.4083299169999997</v>
      </c>
      <c r="AD8">
        <v>9.3988212640000004</v>
      </c>
      <c r="AE8">
        <v>9.3247204210000003</v>
      </c>
      <c r="AF8">
        <v>0.44444444399999999</v>
      </c>
      <c r="AG8">
        <v>8.0243399999999998E-4</v>
      </c>
      <c r="AH8">
        <v>0</v>
      </c>
      <c r="AI8">
        <v>0</v>
      </c>
      <c r="AJ8">
        <v>0</v>
      </c>
      <c r="AK8">
        <v>0</v>
      </c>
      <c r="AL8">
        <v>75.472721719999996</v>
      </c>
      <c r="AM8">
        <v>76.182988100000003</v>
      </c>
      <c r="AN8">
        <v>76.035963519999996</v>
      </c>
      <c r="AO8">
        <v>75.372880129999999</v>
      </c>
      <c r="AP8">
        <v>76.279721980000005</v>
      </c>
      <c r="AQ8">
        <v>77.189984330000001</v>
      </c>
      <c r="AR8">
        <v>75.651748019999999</v>
      </c>
      <c r="AS8">
        <v>76.041342069999999</v>
      </c>
      <c r="AT8">
        <v>75.129232869999996</v>
      </c>
    </row>
    <row r="9" spans="1:46" hidden="1" x14ac:dyDescent="0.25">
      <c r="A9">
        <v>12</v>
      </c>
      <c r="B9" t="s">
        <v>198</v>
      </c>
      <c r="C9">
        <v>1</v>
      </c>
      <c r="D9">
        <v>100</v>
      </c>
      <c r="E9">
        <v>100</v>
      </c>
      <c r="F9" t="s">
        <v>59</v>
      </c>
      <c r="G9" t="s">
        <v>59</v>
      </c>
      <c r="H9" t="s">
        <v>59</v>
      </c>
      <c r="I9" t="s">
        <v>59</v>
      </c>
      <c r="J9">
        <v>2</v>
      </c>
      <c r="K9">
        <v>10</v>
      </c>
      <c r="L9">
        <v>0</v>
      </c>
      <c r="M9">
        <v>50</v>
      </c>
      <c r="N9">
        <v>25</v>
      </c>
      <c r="O9">
        <v>0</v>
      </c>
      <c r="P9" t="s">
        <v>62</v>
      </c>
      <c r="Q9" t="s">
        <v>61</v>
      </c>
      <c r="R9" t="s">
        <v>59</v>
      </c>
      <c r="S9" t="s">
        <v>59</v>
      </c>
      <c r="T9">
        <v>0.62962963000000005</v>
      </c>
      <c r="U9">
        <v>0.62962963000000005</v>
      </c>
      <c r="V9">
        <v>26.183358089999999</v>
      </c>
      <c r="W9">
        <v>-999</v>
      </c>
      <c r="X9">
        <v>16.537152420000002</v>
      </c>
      <c r="Y9">
        <v>16.454607200000002</v>
      </c>
      <c r="Z9">
        <v>16.319548260000001</v>
      </c>
      <c r="AA9">
        <v>6.0516481400000002</v>
      </c>
      <c r="AB9">
        <v>26.86477661</v>
      </c>
      <c r="AC9">
        <v>9.4225543809999994</v>
      </c>
      <c r="AD9">
        <v>9.4167413159999995</v>
      </c>
      <c r="AE9">
        <v>9.3679224780000006</v>
      </c>
      <c r="AF9">
        <v>0.24691357999999999</v>
      </c>
      <c r="AG9">
        <v>4.0473000000000001E-4</v>
      </c>
      <c r="AH9">
        <v>0</v>
      </c>
      <c r="AI9">
        <v>0</v>
      </c>
      <c r="AJ9">
        <v>0</v>
      </c>
      <c r="AK9">
        <v>0</v>
      </c>
      <c r="AL9">
        <v>73.480252120000003</v>
      </c>
      <c r="AM9">
        <v>74.292065170000001</v>
      </c>
      <c r="AN9">
        <v>75.199702149999993</v>
      </c>
      <c r="AO9">
        <v>73.358373299999997</v>
      </c>
      <c r="AP9">
        <v>74.30718444</v>
      </c>
      <c r="AQ9">
        <v>75.293425450000001</v>
      </c>
      <c r="AR9">
        <v>73.698793449999997</v>
      </c>
      <c r="AS9">
        <v>74.269926249999997</v>
      </c>
      <c r="AT9">
        <v>75.126062410000003</v>
      </c>
    </row>
    <row r="10" spans="1:46" hidden="1" x14ac:dyDescent="0.25">
      <c r="A10">
        <v>14</v>
      </c>
      <c r="B10" t="s">
        <v>79</v>
      </c>
      <c r="C10">
        <v>1</v>
      </c>
      <c r="D10">
        <v>100</v>
      </c>
      <c r="E10">
        <v>100</v>
      </c>
      <c r="F10" t="s">
        <v>59</v>
      </c>
      <c r="G10" t="s">
        <v>59</v>
      </c>
      <c r="H10" t="s">
        <v>59</v>
      </c>
      <c r="I10" t="s">
        <v>59</v>
      </c>
      <c r="J10">
        <v>2</v>
      </c>
      <c r="K10">
        <v>10</v>
      </c>
      <c r="L10">
        <v>0</v>
      </c>
      <c r="M10">
        <v>90</v>
      </c>
      <c r="N10">
        <v>10</v>
      </c>
      <c r="O10">
        <v>0</v>
      </c>
      <c r="P10" t="s">
        <v>62</v>
      </c>
      <c r="Q10" t="s">
        <v>61</v>
      </c>
      <c r="R10" t="s">
        <v>59</v>
      </c>
      <c r="S10" t="s">
        <v>59</v>
      </c>
      <c r="T10">
        <v>0.38580246899999998</v>
      </c>
      <c r="U10">
        <v>0.38580246899999998</v>
      </c>
      <c r="V10">
        <v>10.46731432</v>
      </c>
      <c r="W10">
        <v>-999</v>
      </c>
      <c r="X10">
        <v>15.85567387</v>
      </c>
      <c r="Y10">
        <v>15.7475562</v>
      </c>
      <c r="Z10">
        <v>15.51353821</v>
      </c>
      <c r="AA10">
        <v>4.9124097820000001</v>
      </c>
      <c r="AB10">
        <v>25.377548220000001</v>
      </c>
      <c r="AC10">
        <v>10.788677099999999</v>
      </c>
      <c r="AD10">
        <v>10.7633844</v>
      </c>
      <c r="AE10">
        <v>10.56635784</v>
      </c>
      <c r="AF10">
        <v>0</v>
      </c>
      <c r="AG10">
        <v>0</v>
      </c>
      <c r="AH10">
        <v>0</v>
      </c>
      <c r="AI10">
        <v>0</v>
      </c>
      <c r="AJ10">
        <v>0</v>
      </c>
      <c r="AK10">
        <v>0</v>
      </c>
      <c r="AL10">
        <v>77.719415620000007</v>
      </c>
      <c r="AM10">
        <v>78.113356940000003</v>
      </c>
      <c r="AN10">
        <v>75.616948179999994</v>
      </c>
      <c r="AO10">
        <v>77.385398240000001</v>
      </c>
      <c r="AP10">
        <v>78.795246820000003</v>
      </c>
      <c r="AQ10">
        <v>0</v>
      </c>
      <c r="AR10">
        <v>77.895877630000001</v>
      </c>
      <c r="AS10">
        <v>77.872689919999999</v>
      </c>
      <c r="AT10">
        <v>75.616948179999994</v>
      </c>
    </row>
    <row r="11" spans="1:46" hidden="1" x14ac:dyDescent="0.25">
      <c r="A11">
        <v>15</v>
      </c>
      <c r="B11" t="s">
        <v>70</v>
      </c>
      <c r="C11">
        <v>1</v>
      </c>
      <c r="D11">
        <v>100</v>
      </c>
      <c r="E11">
        <v>100</v>
      </c>
      <c r="F11" t="s">
        <v>59</v>
      </c>
      <c r="G11" t="s">
        <v>59</v>
      </c>
      <c r="H11" t="s">
        <v>59</v>
      </c>
      <c r="I11" t="s">
        <v>59</v>
      </c>
      <c r="J11">
        <v>2</v>
      </c>
      <c r="K11">
        <v>10</v>
      </c>
      <c r="L11">
        <v>0</v>
      </c>
      <c r="M11">
        <v>90</v>
      </c>
      <c r="N11">
        <v>25</v>
      </c>
      <c r="O11">
        <v>0</v>
      </c>
      <c r="P11" t="s">
        <v>62</v>
      </c>
      <c r="Q11" t="s">
        <v>61</v>
      </c>
      <c r="R11" t="s">
        <v>59</v>
      </c>
      <c r="S11" t="s">
        <v>59</v>
      </c>
      <c r="T11">
        <v>0.55555555599999995</v>
      </c>
      <c r="U11">
        <v>0.55555555599999995</v>
      </c>
      <c r="V11">
        <v>26.150814199999999</v>
      </c>
      <c r="W11">
        <v>-999</v>
      </c>
      <c r="X11">
        <v>15.85567387</v>
      </c>
      <c r="Y11">
        <v>15.7475562</v>
      </c>
      <c r="Z11">
        <v>15.51353821</v>
      </c>
      <c r="AA11">
        <v>4.9124097820000001</v>
      </c>
      <c r="AB11">
        <v>25.377548220000001</v>
      </c>
      <c r="AC11">
        <v>10.838091889999999</v>
      </c>
      <c r="AD11">
        <v>10.83699242</v>
      </c>
      <c r="AE11">
        <v>10.727869719999999</v>
      </c>
      <c r="AF11">
        <v>0</v>
      </c>
      <c r="AG11">
        <v>0</v>
      </c>
      <c r="AH11">
        <v>0</v>
      </c>
      <c r="AI11">
        <v>0</v>
      </c>
      <c r="AJ11">
        <v>0</v>
      </c>
      <c r="AK11">
        <v>0</v>
      </c>
      <c r="AL11">
        <v>76.624955959999994</v>
      </c>
      <c r="AM11">
        <v>77.424005600000001</v>
      </c>
      <c r="AN11">
        <v>78.112476909999998</v>
      </c>
      <c r="AO11">
        <v>76.273904110000004</v>
      </c>
      <c r="AP11">
        <v>77.705386829999995</v>
      </c>
      <c r="AQ11">
        <v>0</v>
      </c>
      <c r="AR11">
        <v>76.810417319999999</v>
      </c>
      <c r="AS11">
        <v>77.324694570000005</v>
      </c>
      <c r="AT11">
        <v>78.112476909999998</v>
      </c>
    </row>
    <row r="12" spans="1:46" x14ac:dyDescent="0.25">
      <c r="A12">
        <v>0</v>
      </c>
      <c r="B12" t="s">
        <v>492</v>
      </c>
      <c r="C12">
        <v>10.89</v>
      </c>
      <c r="D12">
        <v>330</v>
      </c>
      <c r="E12">
        <v>330</v>
      </c>
      <c r="F12" t="s">
        <v>59</v>
      </c>
      <c r="G12" t="s">
        <v>59</v>
      </c>
      <c r="H12" t="s">
        <v>59</v>
      </c>
      <c r="I12" t="s">
        <v>59</v>
      </c>
      <c r="J12">
        <v>10</v>
      </c>
      <c r="K12">
        <v>10</v>
      </c>
      <c r="L12">
        <v>0</v>
      </c>
      <c r="M12">
        <v>0</v>
      </c>
      <c r="N12">
        <v>0</v>
      </c>
      <c r="O12">
        <v>0</v>
      </c>
      <c r="P12" t="s">
        <v>62</v>
      </c>
      <c r="Q12" t="s">
        <v>61</v>
      </c>
      <c r="R12" t="s">
        <v>59</v>
      </c>
      <c r="S12" t="s">
        <v>59</v>
      </c>
      <c r="T12">
        <v>0.19495586400000001</v>
      </c>
      <c r="U12">
        <v>0.19495586400000001</v>
      </c>
      <c r="V12">
        <v>41.669873029999998</v>
      </c>
      <c r="W12">
        <v>-999</v>
      </c>
      <c r="X12">
        <v>17.618034049999999</v>
      </c>
      <c r="Y12">
        <v>15.85257137</v>
      </c>
      <c r="Z12">
        <v>15.21003232</v>
      </c>
      <c r="AA12">
        <v>5.9000573159999998</v>
      </c>
      <c r="AB12">
        <v>27.757602689999999</v>
      </c>
      <c r="AC12">
        <v>10.065392750000001</v>
      </c>
      <c r="AD12">
        <v>8.8138386979999996</v>
      </c>
      <c r="AE12">
        <v>6.1998140499999996</v>
      </c>
      <c r="AF12">
        <v>0.26860025199999998</v>
      </c>
      <c r="AG12">
        <v>6.3969379000000007E-2</v>
      </c>
      <c r="AH12">
        <v>0.26860025199999998</v>
      </c>
      <c r="AI12">
        <v>5.2291414000000001E-2</v>
      </c>
      <c r="AJ12">
        <v>0.26860025199999998</v>
      </c>
      <c r="AK12">
        <v>3.1601269000000001E-2</v>
      </c>
      <c r="AL12">
        <v>43.349566279999998</v>
      </c>
      <c r="AM12">
        <v>32.555091259999998</v>
      </c>
      <c r="AN12">
        <v>24.56452878</v>
      </c>
      <c r="AO12">
        <v>43.349566279999998</v>
      </c>
      <c r="AP12">
        <v>32.555091259999998</v>
      </c>
      <c r="AQ12">
        <v>24.56452878</v>
      </c>
      <c r="AR12">
        <v>0</v>
      </c>
      <c r="AS12">
        <v>0</v>
      </c>
      <c r="AT12">
        <v>0</v>
      </c>
    </row>
    <row r="13" spans="1:46" x14ac:dyDescent="0.25">
      <c r="A13">
        <v>1</v>
      </c>
      <c r="B13" t="s">
        <v>942</v>
      </c>
      <c r="C13">
        <v>10.89</v>
      </c>
      <c r="D13">
        <v>330</v>
      </c>
      <c r="E13">
        <v>330</v>
      </c>
      <c r="F13" t="s">
        <v>59</v>
      </c>
      <c r="G13" t="s">
        <v>59</v>
      </c>
      <c r="H13" t="s">
        <v>59</v>
      </c>
      <c r="I13" t="s">
        <v>59</v>
      </c>
      <c r="J13">
        <v>10</v>
      </c>
      <c r="K13">
        <v>10</v>
      </c>
      <c r="L13">
        <v>0</v>
      </c>
      <c r="M13">
        <v>10</v>
      </c>
      <c r="N13">
        <v>0</v>
      </c>
      <c r="O13">
        <v>0</v>
      </c>
      <c r="P13" t="s">
        <v>62</v>
      </c>
      <c r="Q13" t="s">
        <v>61</v>
      </c>
      <c r="R13" t="s">
        <v>59</v>
      </c>
      <c r="S13" t="s">
        <v>59</v>
      </c>
      <c r="T13">
        <v>0.17276166500000001</v>
      </c>
      <c r="U13">
        <v>0.17276166500000001</v>
      </c>
      <c r="V13">
        <v>0</v>
      </c>
      <c r="W13">
        <v>-999</v>
      </c>
      <c r="X13">
        <v>17.608112479999999</v>
      </c>
      <c r="Y13">
        <v>15.827914720000001</v>
      </c>
      <c r="Z13">
        <v>15.12460106</v>
      </c>
      <c r="AA13">
        <v>5.7890539170000004</v>
      </c>
      <c r="AB13">
        <v>27.400142670000001</v>
      </c>
      <c r="AC13">
        <v>10.27328745</v>
      </c>
      <c r="AD13">
        <v>8.7537940180000007</v>
      </c>
      <c r="AE13">
        <v>6.1509967200000002</v>
      </c>
      <c r="AF13">
        <v>0.26860025199999998</v>
      </c>
      <c r="AG13">
        <v>6.3028707000000003E-2</v>
      </c>
      <c r="AH13">
        <v>0.26860025199999998</v>
      </c>
      <c r="AI13">
        <v>5.0001140999999999E-2</v>
      </c>
      <c r="AJ13">
        <v>0.26860025199999998</v>
      </c>
      <c r="AK13">
        <v>3.0720425999999999E-2</v>
      </c>
      <c r="AL13">
        <v>41.811052359999998</v>
      </c>
      <c r="AM13">
        <v>29.255151519999998</v>
      </c>
      <c r="AN13">
        <v>21.82928811</v>
      </c>
      <c r="AO13">
        <v>43.282932420000002</v>
      </c>
      <c r="AP13">
        <v>29.89807824</v>
      </c>
      <c r="AQ13">
        <v>0</v>
      </c>
      <c r="AR13">
        <v>30.019285969999999</v>
      </c>
      <c r="AS13">
        <v>27.172945639999998</v>
      </c>
      <c r="AT13">
        <v>21.82928811</v>
      </c>
    </row>
    <row r="14" spans="1:46" hidden="1" x14ac:dyDescent="0.25">
      <c r="A14">
        <v>2</v>
      </c>
      <c r="B14" t="s">
        <v>943</v>
      </c>
      <c r="C14">
        <v>10.89</v>
      </c>
      <c r="D14">
        <v>330</v>
      </c>
      <c r="E14">
        <v>330</v>
      </c>
      <c r="F14" t="s">
        <v>59</v>
      </c>
      <c r="G14" t="s">
        <v>59</v>
      </c>
      <c r="H14" t="s">
        <v>59</v>
      </c>
      <c r="I14" t="s">
        <v>59</v>
      </c>
      <c r="J14">
        <v>10</v>
      </c>
      <c r="K14">
        <v>10</v>
      </c>
      <c r="L14">
        <v>0</v>
      </c>
      <c r="M14">
        <v>10</v>
      </c>
      <c r="N14">
        <v>10</v>
      </c>
      <c r="O14">
        <v>0</v>
      </c>
      <c r="P14" t="s">
        <v>62</v>
      </c>
      <c r="Q14" t="s">
        <v>61</v>
      </c>
      <c r="R14" t="s">
        <v>59</v>
      </c>
      <c r="S14" t="s">
        <v>59</v>
      </c>
      <c r="T14">
        <v>0.17276166500000001</v>
      </c>
      <c r="U14">
        <v>0.17276166500000001</v>
      </c>
      <c r="V14">
        <v>5.6666018310000004</v>
      </c>
      <c r="W14">
        <v>-999</v>
      </c>
      <c r="X14">
        <v>17.608112479999999</v>
      </c>
      <c r="Y14">
        <v>15.827914720000001</v>
      </c>
      <c r="Z14">
        <v>15.12460106</v>
      </c>
      <c r="AA14">
        <v>5.7890539170000004</v>
      </c>
      <c r="AB14">
        <v>27.400142670000001</v>
      </c>
      <c r="AC14">
        <v>10.311726780000001</v>
      </c>
      <c r="AD14">
        <v>8.7537787589999994</v>
      </c>
      <c r="AE14">
        <v>6.1281886720000003</v>
      </c>
      <c r="AF14">
        <v>0.26860025199999998</v>
      </c>
      <c r="AG14">
        <v>6.3945751999999995E-2</v>
      </c>
      <c r="AH14">
        <v>0.26860025199999998</v>
      </c>
      <c r="AI14">
        <v>5.1043586000000002E-2</v>
      </c>
      <c r="AJ14">
        <v>0.26860025199999998</v>
      </c>
      <c r="AK14">
        <v>3.1395857999999999E-2</v>
      </c>
      <c r="AL14">
        <v>43.562820189999997</v>
      </c>
      <c r="AM14">
        <v>29.967451700000002</v>
      </c>
      <c r="AN14">
        <v>22.519648289999999</v>
      </c>
      <c r="AO14">
        <v>43.725880050000001</v>
      </c>
      <c r="AP14">
        <v>30.590638169999998</v>
      </c>
      <c r="AQ14">
        <v>0</v>
      </c>
      <c r="AR14">
        <v>42.256488320000003</v>
      </c>
      <c r="AS14">
        <v>27.949177330000001</v>
      </c>
      <c r="AT14">
        <v>22.519648289999999</v>
      </c>
    </row>
    <row r="15" spans="1:46" hidden="1" x14ac:dyDescent="0.25">
      <c r="A15">
        <v>3</v>
      </c>
      <c r="B15" t="s">
        <v>944</v>
      </c>
      <c r="C15">
        <v>10.89</v>
      </c>
      <c r="D15">
        <v>330</v>
      </c>
      <c r="E15">
        <v>330</v>
      </c>
      <c r="F15" t="s">
        <v>59</v>
      </c>
      <c r="G15" t="s">
        <v>59</v>
      </c>
      <c r="H15" t="s">
        <v>59</v>
      </c>
      <c r="I15" t="s">
        <v>59</v>
      </c>
      <c r="J15">
        <v>10</v>
      </c>
      <c r="K15">
        <v>10</v>
      </c>
      <c r="L15">
        <v>0</v>
      </c>
      <c r="M15">
        <v>10</v>
      </c>
      <c r="N15">
        <v>25</v>
      </c>
      <c r="O15">
        <v>0</v>
      </c>
      <c r="P15" t="s">
        <v>62</v>
      </c>
      <c r="Q15" t="s">
        <v>61</v>
      </c>
      <c r="R15" t="s">
        <v>59</v>
      </c>
      <c r="S15" t="s">
        <v>59</v>
      </c>
      <c r="T15">
        <v>0.18385876400000001</v>
      </c>
      <c r="U15">
        <v>0.18385876400000001</v>
      </c>
      <c r="V15">
        <v>14.17802346</v>
      </c>
      <c r="W15">
        <v>-999</v>
      </c>
      <c r="X15">
        <v>17.608112479999999</v>
      </c>
      <c r="Y15">
        <v>15.827914720000001</v>
      </c>
      <c r="Z15">
        <v>15.12460106</v>
      </c>
      <c r="AA15">
        <v>5.7890539170000004</v>
      </c>
      <c r="AB15">
        <v>27.400142670000001</v>
      </c>
      <c r="AC15">
        <v>10.323433420000001</v>
      </c>
      <c r="AD15">
        <v>8.7975749410000006</v>
      </c>
      <c r="AE15">
        <v>6.1559039269999998</v>
      </c>
      <c r="AF15">
        <v>0.26860025199999998</v>
      </c>
      <c r="AG15">
        <v>6.3670262000000005E-2</v>
      </c>
      <c r="AH15">
        <v>0.26860025199999998</v>
      </c>
      <c r="AI15">
        <v>5.0716104999999997E-2</v>
      </c>
      <c r="AJ15">
        <v>0.26860025199999998</v>
      </c>
      <c r="AK15">
        <v>3.1151545999999999E-2</v>
      </c>
      <c r="AL15">
        <v>43.310254190000002</v>
      </c>
      <c r="AM15">
        <v>30.137878279999999</v>
      </c>
      <c r="AN15">
        <v>22.673196900000001</v>
      </c>
      <c r="AO15">
        <v>43.339875960000001</v>
      </c>
      <c r="AP15">
        <v>30.716451030000002</v>
      </c>
      <c r="AQ15">
        <v>0</v>
      </c>
      <c r="AR15">
        <v>43.072943430000002</v>
      </c>
      <c r="AS15">
        <v>28.264091539999999</v>
      </c>
      <c r="AT15">
        <v>22.673196900000001</v>
      </c>
    </row>
    <row r="16" spans="1:46" x14ac:dyDescent="0.25">
      <c r="A16">
        <v>4</v>
      </c>
      <c r="B16" t="s">
        <v>945</v>
      </c>
      <c r="C16">
        <v>10.89</v>
      </c>
      <c r="D16">
        <v>330</v>
      </c>
      <c r="E16">
        <v>330</v>
      </c>
      <c r="F16" t="s">
        <v>59</v>
      </c>
      <c r="G16" t="s">
        <v>59</v>
      </c>
      <c r="H16" t="s">
        <v>59</v>
      </c>
      <c r="I16" t="s">
        <v>59</v>
      </c>
      <c r="J16">
        <v>10</v>
      </c>
      <c r="K16">
        <v>10</v>
      </c>
      <c r="L16">
        <v>0</v>
      </c>
      <c r="M16">
        <v>1</v>
      </c>
      <c r="N16">
        <v>0</v>
      </c>
      <c r="O16">
        <v>0</v>
      </c>
      <c r="P16" t="s">
        <v>62</v>
      </c>
      <c r="Q16" t="s">
        <v>61</v>
      </c>
      <c r="R16" t="s">
        <v>59</v>
      </c>
      <c r="S16" t="s">
        <v>59</v>
      </c>
      <c r="T16">
        <v>0.192938209</v>
      </c>
      <c r="U16">
        <v>0.192938209</v>
      </c>
      <c r="V16">
        <v>0</v>
      </c>
      <c r="W16">
        <v>-999</v>
      </c>
      <c r="X16">
        <v>17.6158915</v>
      </c>
      <c r="Y16">
        <v>15.88951103</v>
      </c>
      <c r="Z16">
        <v>15.24336261</v>
      </c>
      <c r="AA16">
        <v>6.0534710880000002</v>
      </c>
      <c r="AB16">
        <v>27.568315510000001</v>
      </c>
      <c r="AC16">
        <v>10.079174780000001</v>
      </c>
      <c r="AD16">
        <v>8.8237673369999996</v>
      </c>
      <c r="AE16">
        <v>6.2302988920000004</v>
      </c>
      <c r="AF16">
        <v>0.26860025199999998</v>
      </c>
      <c r="AG16">
        <v>6.2996725000000003E-2</v>
      </c>
      <c r="AH16">
        <v>0.26860025199999998</v>
      </c>
      <c r="AI16">
        <v>5.1045911999999999E-2</v>
      </c>
      <c r="AJ16">
        <v>0.26860025199999998</v>
      </c>
      <c r="AK16">
        <v>3.0880419999999999E-2</v>
      </c>
      <c r="AL16">
        <v>43.082962960000003</v>
      </c>
      <c r="AM16">
        <v>32.175434940000002</v>
      </c>
      <c r="AN16">
        <v>24.553958819999998</v>
      </c>
      <c r="AO16">
        <v>43.198091410000004</v>
      </c>
      <c r="AP16">
        <v>32.241750420000002</v>
      </c>
      <c r="AQ16">
        <v>24.61122447</v>
      </c>
      <c r="AR16">
        <v>31.785983529999999</v>
      </c>
      <c r="AS16">
        <v>29.149791029999999</v>
      </c>
      <c r="AT16">
        <v>24.11730824</v>
      </c>
    </row>
    <row r="17" spans="1:46" hidden="1" x14ac:dyDescent="0.25">
      <c r="A17">
        <v>5</v>
      </c>
      <c r="B17" t="s">
        <v>946</v>
      </c>
      <c r="C17">
        <v>10.89</v>
      </c>
      <c r="D17">
        <v>330</v>
      </c>
      <c r="E17">
        <v>330</v>
      </c>
      <c r="F17" t="s">
        <v>59</v>
      </c>
      <c r="G17" t="s">
        <v>59</v>
      </c>
      <c r="H17" t="s">
        <v>59</v>
      </c>
      <c r="I17" t="s">
        <v>59</v>
      </c>
      <c r="J17">
        <v>10</v>
      </c>
      <c r="K17">
        <v>10</v>
      </c>
      <c r="L17">
        <v>0</v>
      </c>
      <c r="M17">
        <v>1</v>
      </c>
      <c r="N17">
        <v>10</v>
      </c>
      <c r="O17">
        <v>0</v>
      </c>
      <c r="P17" t="s">
        <v>62</v>
      </c>
      <c r="Q17" t="s">
        <v>61</v>
      </c>
      <c r="R17" t="s">
        <v>59</v>
      </c>
      <c r="S17" t="s">
        <v>59</v>
      </c>
      <c r="T17">
        <v>0.192938209</v>
      </c>
      <c r="U17">
        <v>0.192938209</v>
      </c>
      <c r="V17">
        <v>5.6235328320000004</v>
      </c>
      <c r="W17">
        <v>-999</v>
      </c>
      <c r="X17">
        <v>17.6158915</v>
      </c>
      <c r="Y17">
        <v>15.88951103</v>
      </c>
      <c r="Z17">
        <v>15.24336261</v>
      </c>
      <c r="AA17">
        <v>6.0534710880000002</v>
      </c>
      <c r="AB17">
        <v>27.568315510000001</v>
      </c>
      <c r="AC17">
        <v>10.082583720000001</v>
      </c>
      <c r="AD17">
        <v>8.8221583859999999</v>
      </c>
      <c r="AE17">
        <v>6.2259593769999997</v>
      </c>
      <c r="AF17">
        <v>0.26860025199999998</v>
      </c>
      <c r="AG17">
        <v>6.3071539999999995E-2</v>
      </c>
      <c r="AH17">
        <v>0.26860025199999998</v>
      </c>
      <c r="AI17">
        <v>5.1147540999999998E-2</v>
      </c>
      <c r="AJ17">
        <v>0.26860025199999998</v>
      </c>
      <c r="AK17">
        <v>3.0979837999999999E-2</v>
      </c>
      <c r="AL17">
        <v>43.241912470000003</v>
      </c>
      <c r="AM17">
        <v>32.244909870000001</v>
      </c>
      <c r="AN17">
        <v>24.628557709999999</v>
      </c>
      <c r="AO17">
        <v>43.270018759999999</v>
      </c>
      <c r="AP17">
        <v>32.311021519999997</v>
      </c>
      <c r="AQ17">
        <v>24.687426469999998</v>
      </c>
      <c r="AR17">
        <v>40.483983019999997</v>
      </c>
      <c r="AS17">
        <v>29.22856586</v>
      </c>
      <c r="AT17">
        <v>24.17968342</v>
      </c>
    </row>
    <row r="18" spans="1:46" hidden="1" x14ac:dyDescent="0.25">
      <c r="A18">
        <v>6</v>
      </c>
      <c r="B18" t="s">
        <v>947</v>
      </c>
      <c r="C18">
        <v>10.89</v>
      </c>
      <c r="D18">
        <v>330</v>
      </c>
      <c r="E18">
        <v>330</v>
      </c>
      <c r="F18" t="s">
        <v>59</v>
      </c>
      <c r="G18" t="s">
        <v>59</v>
      </c>
      <c r="H18" t="s">
        <v>59</v>
      </c>
      <c r="I18" t="s">
        <v>59</v>
      </c>
      <c r="J18">
        <v>10</v>
      </c>
      <c r="K18">
        <v>10</v>
      </c>
      <c r="L18">
        <v>0</v>
      </c>
      <c r="M18">
        <v>1</v>
      </c>
      <c r="N18">
        <v>25</v>
      </c>
      <c r="O18">
        <v>0</v>
      </c>
      <c r="P18" t="s">
        <v>62</v>
      </c>
      <c r="Q18" t="s">
        <v>61</v>
      </c>
      <c r="R18" t="s">
        <v>59</v>
      </c>
      <c r="S18" t="s">
        <v>59</v>
      </c>
      <c r="T18">
        <v>0.19394703699999999</v>
      </c>
      <c r="U18">
        <v>0.19394703699999999</v>
      </c>
      <c r="V18">
        <v>14.05013037</v>
      </c>
      <c r="W18">
        <v>-999</v>
      </c>
      <c r="X18">
        <v>17.6158915</v>
      </c>
      <c r="Y18">
        <v>15.88951103</v>
      </c>
      <c r="Z18">
        <v>15.24336261</v>
      </c>
      <c r="AA18">
        <v>6.0534710880000002</v>
      </c>
      <c r="AB18">
        <v>27.568315510000001</v>
      </c>
      <c r="AC18">
        <v>10.084007720000001</v>
      </c>
      <c r="AD18">
        <v>8.8268862610000003</v>
      </c>
      <c r="AE18">
        <v>6.2293706630000001</v>
      </c>
      <c r="AF18">
        <v>0.26860025199999998</v>
      </c>
      <c r="AG18">
        <v>6.3035625999999997E-2</v>
      </c>
      <c r="AH18">
        <v>0.26860025199999998</v>
      </c>
      <c r="AI18">
        <v>5.1110219999999998E-2</v>
      </c>
      <c r="AJ18">
        <v>0.26860025199999998</v>
      </c>
      <c r="AK18">
        <v>3.0951589000000002E-2</v>
      </c>
      <c r="AL18">
        <v>43.22671742</v>
      </c>
      <c r="AM18">
        <v>32.261143009999998</v>
      </c>
      <c r="AN18">
        <v>24.649730559999998</v>
      </c>
      <c r="AO18">
        <v>43.236665240000001</v>
      </c>
      <c r="AP18">
        <v>32.30857074</v>
      </c>
      <c r="AQ18">
        <v>24.708734230000001</v>
      </c>
      <c r="AR18">
        <v>42.250587729999999</v>
      </c>
      <c r="AS18">
        <v>30.097252990000001</v>
      </c>
      <c r="AT18">
        <v>24.19982761</v>
      </c>
    </row>
    <row r="19" spans="1:46" x14ac:dyDescent="0.25">
      <c r="A19">
        <v>7</v>
      </c>
      <c r="B19" t="s">
        <v>828</v>
      </c>
      <c r="C19">
        <v>10.89</v>
      </c>
      <c r="D19">
        <v>330</v>
      </c>
      <c r="E19">
        <v>330</v>
      </c>
      <c r="F19" t="s">
        <v>59</v>
      </c>
      <c r="G19" t="s">
        <v>59</v>
      </c>
      <c r="H19" t="s">
        <v>59</v>
      </c>
      <c r="I19" t="s">
        <v>59</v>
      </c>
      <c r="J19">
        <v>10</v>
      </c>
      <c r="K19">
        <v>10</v>
      </c>
      <c r="L19">
        <v>0</v>
      </c>
      <c r="M19">
        <v>25</v>
      </c>
      <c r="N19">
        <v>0</v>
      </c>
      <c r="O19">
        <v>0</v>
      </c>
      <c r="P19" t="s">
        <v>62</v>
      </c>
      <c r="Q19" t="s">
        <v>61</v>
      </c>
      <c r="R19" t="s">
        <v>59</v>
      </c>
      <c r="S19" t="s">
        <v>59</v>
      </c>
      <c r="T19">
        <v>0.13947036600000001</v>
      </c>
      <c r="U19">
        <v>0.13947036600000001</v>
      </c>
      <c r="V19">
        <v>0</v>
      </c>
      <c r="W19">
        <v>-999</v>
      </c>
      <c r="X19">
        <v>17.602735200000001</v>
      </c>
      <c r="Y19">
        <v>15.676098359999999</v>
      </c>
      <c r="Z19">
        <v>14.7685645</v>
      </c>
      <c r="AA19">
        <v>5.2153000829999998</v>
      </c>
      <c r="AB19">
        <v>27.263473510000001</v>
      </c>
      <c r="AC19">
        <v>10.71175077</v>
      </c>
      <c r="AD19">
        <v>8.7862590889999996</v>
      </c>
      <c r="AE19">
        <v>5.9950527039999999</v>
      </c>
      <c r="AF19">
        <v>0.26860025199999998</v>
      </c>
      <c r="AG19">
        <v>6.2978926000000005E-2</v>
      </c>
      <c r="AH19">
        <v>0.26860025199999998</v>
      </c>
      <c r="AI19">
        <v>5.2937476999999997E-2</v>
      </c>
      <c r="AJ19">
        <v>0.26860025199999998</v>
      </c>
      <c r="AK19">
        <v>3.4703972999999999E-2</v>
      </c>
      <c r="AL19">
        <v>41.794956480000003</v>
      </c>
      <c r="AM19">
        <v>26.026269280000001</v>
      </c>
      <c r="AN19">
        <v>19.112197940000001</v>
      </c>
      <c r="AO19">
        <v>46.646594370000003</v>
      </c>
      <c r="AP19">
        <v>27.853789970000001</v>
      </c>
      <c r="AQ19">
        <v>0</v>
      </c>
      <c r="AR19">
        <v>29.15864504</v>
      </c>
      <c r="AS19">
        <v>24.755311710000001</v>
      </c>
      <c r="AT19">
        <v>19.112197940000001</v>
      </c>
    </row>
    <row r="20" spans="1:46" hidden="1" x14ac:dyDescent="0.25">
      <c r="A20">
        <v>8</v>
      </c>
      <c r="B20" t="s">
        <v>697</v>
      </c>
      <c r="C20">
        <v>10.89</v>
      </c>
      <c r="D20">
        <v>330</v>
      </c>
      <c r="E20">
        <v>330</v>
      </c>
      <c r="F20" t="s">
        <v>59</v>
      </c>
      <c r="G20" t="s">
        <v>59</v>
      </c>
      <c r="H20" t="s">
        <v>59</v>
      </c>
      <c r="I20" t="s">
        <v>59</v>
      </c>
      <c r="J20">
        <v>10</v>
      </c>
      <c r="K20">
        <v>10</v>
      </c>
      <c r="L20">
        <v>0</v>
      </c>
      <c r="M20">
        <v>25</v>
      </c>
      <c r="N20">
        <v>10</v>
      </c>
      <c r="O20">
        <v>0</v>
      </c>
      <c r="P20" t="s">
        <v>62</v>
      </c>
      <c r="Q20" t="s">
        <v>61</v>
      </c>
      <c r="R20" t="s">
        <v>59</v>
      </c>
      <c r="S20" t="s">
        <v>59</v>
      </c>
      <c r="T20">
        <v>0.13947036600000001</v>
      </c>
      <c r="U20">
        <v>0.13947036600000001</v>
      </c>
      <c r="V20">
        <v>5.6446287829999999</v>
      </c>
      <c r="W20">
        <v>-999</v>
      </c>
      <c r="X20">
        <v>17.602735200000001</v>
      </c>
      <c r="Y20">
        <v>15.676098359999999</v>
      </c>
      <c r="Z20">
        <v>14.7685645</v>
      </c>
      <c r="AA20">
        <v>5.2153000829999998</v>
      </c>
      <c r="AB20">
        <v>27.263473510000001</v>
      </c>
      <c r="AC20">
        <v>10.857797720000001</v>
      </c>
      <c r="AD20">
        <v>8.7634223060000007</v>
      </c>
      <c r="AE20">
        <v>5.8314162270000001</v>
      </c>
      <c r="AF20">
        <v>0.26860025199999998</v>
      </c>
      <c r="AG20">
        <v>6.6626953000000003E-2</v>
      </c>
      <c r="AH20">
        <v>0.26860025199999998</v>
      </c>
      <c r="AI20">
        <v>5.5501402999999998E-2</v>
      </c>
      <c r="AJ20">
        <v>0.26860025199999998</v>
      </c>
      <c r="AK20">
        <v>3.7273697000000001E-2</v>
      </c>
      <c r="AL20">
        <v>45.725128609999999</v>
      </c>
      <c r="AM20">
        <v>27.75232012</v>
      </c>
      <c r="AN20">
        <v>20.36369681</v>
      </c>
      <c r="AO20">
        <v>45.875690040000002</v>
      </c>
      <c r="AP20">
        <v>29.395623430000001</v>
      </c>
      <c r="AQ20">
        <v>0</v>
      </c>
      <c r="AR20">
        <v>45.332984529999997</v>
      </c>
      <c r="AS20">
        <v>26.60947736</v>
      </c>
      <c r="AT20">
        <v>20.36369681</v>
      </c>
    </row>
    <row r="21" spans="1:46" hidden="1" x14ac:dyDescent="0.25">
      <c r="A21">
        <v>9</v>
      </c>
      <c r="B21" t="s">
        <v>644</v>
      </c>
      <c r="C21">
        <v>10.89</v>
      </c>
      <c r="D21">
        <v>330</v>
      </c>
      <c r="E21">
        <v>330</v>
      </c>
      <c r="F21" t="s">
        <v>59</v>
      </c>
      <c r="G21" t="s">
        <v>59</v>
      </c>
      <c r="H21" t="s">
        <v>59</v>
      </c>
      <c r="I21" t="s">
        <v>59</v>
      </c>
      <c r="J21">
        <v>10</v>
      </c>
      <c r="K21">
        <v>10</v>
      </c>
      <c r="L21">
        <v>0</v>
      </c>
      <c r="M21">
        <v>25</v>
      </c>
      <c r="N21">
        <v>25</v>
      </c>
      <c r="O21">
        <v>0</v>
      </c>
      <c r="P21" t="s">
        <v>62</v>
      </c>
      <c r="Q21" t="s">
        <v>61</v>
      </c>
      <c r="R21" t="s">
        <v>59</v>
      </c>
      <c r="S21" t="s">
        <v>59</v>
      </c>
      <c r="T21">
        <v>0.167213115</v>
      </c>
      <c r="U21">
        <v>0.167213115</v>
      </c>
      <c r="V21">
        <v>14.166833759999999</v>
      </c>
      <c r="W21">
        <v>-999</v>
      </c>
      <c r="X21">
        <v>17.602735200000001</v>
      </c>
      <c r="Y21">
        <v>15.676098359999999</v>
      </c>
      <c r="Z21">
        <v>14.7685645</v>
      </c>
      <c r="AA21">
        <v>5.2153000829999998</v>
      </c>
      <c r="AB21">
        <v>27.263473510000001</v>
      </c>
      <c r="AC21">
        <v>10.898934969999999</v>
      </c>
      <c r="AD21">
        <v>8.8293505379999999</v>
      </c>
      <c r="AE21">
        <v>5.8112634090000004</v>
      </c>
      <c r="AF21">
        <v>0.26860025199999998</v>
      </c>
      <c r="AG21">
        <v>6.7131912000000002E-2</v>
      </c>
      <c r="AH21">
        <v>0.26860025199999998</v>
      </c>
      <c r="AI21">
        <v>5.6041301000000002E-2</v>
      </c>
      <c r="AJ21">
        <v>0.26860025199999998</v>
      </c>
      <c r="AK21">
        <v>3.7258596999999997E-2</v>
      </c>
      <c r="AL21">
        <v>44.623961260000002</v>
      </c>
      <c r="AM21">
        <v>27.783860440000002</v>
      </c>
      <c r="AN21">
        <v>21.003545110000001</v>
      </c>
      <c r="AO21">
        <v>44.599462430000003</v>
      </c>
      <c r="AP21">
        <v>29.241286299999999</v>
      </c>
      <c r="AQ21">
        <v>0</v>
      </c>
      <c r="AR21">
        <v>44.687769580000001</v>
      </c>
      <c r="AS21">
        <v>26.770287</v>
      </c>
      <c r="AT21">
        <v>21.003545110000001</v>
      </c>
    </row>
    <row r="22" spans="1:46" x14ac:dyDescent="0.25">
      <c r="A22">
        <v>10</v>
      </c>
      <c r="B22" t="s">
        <v>731</v>
      </c>
      <c r="C22">
        <v>10.89</v>
      </c>
      <c r="D22">
        <v>330</v>
      </c>
      <c r="E22">
        <v>330</v>
      </c>
      <c r="F22" t="s">
        <v>59</v>
      </c>
      <c r="G22" t="s">
        <v>59</v>
      </c>
      <c r="H22" t="s">
        <v>59</v>
      </c>
      <c r="I22" t="s">
        <v>59</v>
      </c>
      <c r="J22">
        <v>10</v>
      </c>
      <c r="K22">
        <v>10</v>
      </c>
      <c r="L22">
        <v>0</v>
      </c>
      <c r="M22">
        <v>50</v>
      </c>
      <c r="N22">
        <v>0</v>
      </c>
      <c r="O22">
        <v>0</v>
      </c>
      <c r="P22" t="s">
        <v>62</v>
      </c>
      <c r="Q22" t="s">
        <v>61</v>
      </c>
      <c r="R22" t="s">
        <v>59</v>
      </c>
      <c r="S22" t="s">
        <v>59</v>
      </c>
      <c r="T22">
        <v>9.5081967000000003E-2</v>
      </c>
      <c r="U22">
        <v>9.5081967000000003E-2</v>
      </c>
      <c r="V22">
        <v>0</v>
      </c>
      <c r="W22">
        <v>-999</v>
      </c>
      <c r="X22">
        <v>17.628899629999999</v>
      </c>
      <c r="Y22">
        <v>14.81045625</v>
      </c>
      <c r="Z22">
        <v>13.309397710000001</v>
      </c>
      <c r="AA22">
        <v>4.0906934740000001</v>
      </c>
      <c r="AB22">
        <v>27.131162639999999</v>
      </c>
      <c r="AC22">
        <v>11.336211990000001</v>
      </c>
      <c r="AD22">
        <v>9.0636596350000005</v>
      </c>
      <c r="AE22">
        <v>7.05155186</v>
      </c>
      <c r="AF22">
        <v>0.26860025199999998</v>
      </c>
      <c r="AG22">
        <v>4.0065512999999997E-2</v>
      </c>
      <c r="AH22">
        <v>0.26860025199999998</v>
      </c>
      <c r="AI22">
        <v>3.1840212999999999E-2</v>
      </c>
      <c r="AJ22">
        <v>0.178814628</v>
      </c>
      <c r="AK22">
        <v>1.6332177999999999E-2</v>
      </c>
      <c r="AL22">
        <v>37.179372620000002</v>
      </c>
      <c r="AM22">
        <v>16.754135590000001</v>
      </c>
      <c r="AN22">
        <v>11.952149990000001</v>
      </c>
      <c r="AO22">
        <v>51.774040599999999</v>
      </c>
      <c r="AP22">
        <v>0</v>
      </c>
      <c r="AQ22">
        <v>0</v>
      </c>
      <c r="AR22">
        <v>25.229151349999999</v>
      </c>
      <c r="AS22">
        <v>16.754135590000001</v>
      </c>
      <c r="AT22">
        <v>11.952149990000001</v>
      </c>
    </row>
    <row r="23" spans="1:46" hidden="1" x14ac:dyDescent="0.25">
      <c r="A23">
        <v>11</v>
      </c>
      <c r="B23" t="s">
        <v>642</v>
      </c>
      <c r="C23">
        <v>10.89</v>
      </c>
      <c r="D23">
        <v>330</v>
      </c>
      <c r="E23">
        <v>330</v>
      </c>
      <c r="F23" t="s">
        <v>59</v>
      </c>
      <c r="G23" t="s">
        <v>59</v>
      </c>
      <c r="H23" t="s">
        <v>59</v>
      </c>
      <c r="I23" t="s">
        <v>59</v>
      </c>
      <c r="J23">
        <v>10</v>
      </c>
      <c r="K23">
        <v>10</v>
      </c>
      <c r="L23">
        <v>0</v>
      </c>
      <c r="M23">
        <v>50</v>
      </c>
      <c r="N23">
        <v>10</v>
      </c>
      <c r="O23">
        <v>0</v>
      </c>
      <c r="P23" t="s">
        <v>62</v>
      </c>
      <c r="Q23" t="s">
        <v>61</v>
      </c>
      <c r="R23" t="s">
        <v>59</v>
      </c>
      <c r="S23" t="s">
        <v>59</v>
      </c>
      <c r="T23">
        <v>8.4993694999999994E-2</v>
      </c>
      <c r="U23">
        <v>8.4993694999999994E-2</v>
      </c>
      <c r="V23">
        <v>5.2568819099999997</v>
      </c>
      <c r="W23">
        <v>-999</v>
      </c>
      <c r="X23">
        <v>17.628899629999999</v>
      </c>
      <c r="Y23">
        <v>14.81045625</v>
      </c>
      <c r="Z23">
        <v>13.309397710000001</v>
      </c>
      <c r="AA23">
        <v>4.0906934740000001</v>
      </c>
      <c r="AB23">
        <v>27.131162639999999</v>
      </c>
      <c r="AC23">
        <v>12.5250585</v>
      </c>
      <c r="AD23">
        <v>9.4376511819999997</v>
      </c>
      <c r="AE23">
        <v>6.5718642589999998</v>
      </c>
      <c r="AF23">
        <v>0.26860025199999998</v>
      </c>
      <c r="AG23">
        <v>5.7959508E-2</v>
      </c>
      <c r="AH23">
        <v>0.26860025199999998</v>
      </c>
      <c r="AI23">
        <v>4.9959571000000001E-2</v>
      </c>
      <c r="AJ23">
        <v>0.26860025199999998</v>
      </c>
      <c r="AK23">
        <v>3.2975185999999997E-2</v>
      </c>
      <c r="AL23">
        <v>59.00498296</v>
      </c>
      <c r="AM23">
        <v>27.70346748</v>
      </c>
      <c r="AN23">
        <v>19.54019482</v>
      </c>
      <c r="AO23">
        <v>60.072299399999999</v>
      </c>
      <c r="AP23">
        <v>0</v>
      </c>
      <c r="AQ23">
        <v>0</v>
      </c>
      <c r="AR23">
        <v>58.13105642</v>
      </c>
      <c r="AS23">
        <v>27.70346748</v>
      </c>
      <c r="AT23">
        <v>19.54019482</v>
      </c>
    </row>
    <row r="24" spans="1:46" hidden="1" x14ac:dyDescent="0.25">
      <c r="A24">
        <v>12</v>
      </c>
      <c r="B24" t="s">
        <v>694</v>
      </c>
      <c r="C24">
        <v>10.89</v>
      </c>
      <c r="D24">
        <v>330</v>
      </c>
      <c r="E24">
        <v>330</v>
      </c>
      <c r="F24" t="s">
        <v>59</v>
      </c>
      <c r="G24" t="s">
        <v>59</v>
      </c>
      <c r="H24" t="s">
        <v>59</v>
      </c>
      <c r="I24" t="s">
        <v>59</v>
      </c>
      <c r="J24">
        <v>10</v>
      </c>
      <c r="K24">
        <v>10</v>
      </c>
      <c r="L24">
        <v>0</v>
      </c>
      <c r="M24">
        <v>50</v>
      </c>
      <c r="N24">
        <v>25</v>
      </c>
      <c r="O24">
        <v>0</v>
      </c>
      <c r="P24" t="s">
        <v>62</v>
      </c>
      <c r="Q24" t="s">
        <v>61</v>
      </c>
      <c r="R24" t="s">
        <v>59</v>
      </c>
      <c r="S24" t="s">
        <v>59</v>
      </c>
      <c r="T24">
        <v>0.13997477899999999</v>
      </c>
      <c r="U24">
        <v>0.13997477899999999</v>
      </c>
      <c r="V24">
        <v>13.5231312</v>
      </c>
      <c r="W24">
        <v>-999</v>
      </c>
      <c r="X24">
        <v>17.628899629999999</v>
      </c>
      <c r="Y24">
        <v>14.81045625</v>
      </c>
      <c r="Z24">
        <v>13.309397710000001</v>
      </c>
      <c r="AA24">
        <v>4.0906934740000001</v>
      </c>
      <c r="AB24">
        <v>27.131162639999999</v>
      </c>
      <c r="AC24">
        <v>12.792360560000001</v>
      </c>
      <c r="AD24">
        <v>9.5540435600000002</v>
      </c>
      <c r="AE24">
        <v>6.3108090590000003</v>
      </c>
      <c r="AF24">
        <v>0.26860025199999998</v>
      </c>
      <c r="AG24">
        <v>6.4300191000000007E-2</v>
      </c>
      <c r="AH24">
        <v>0.26860025199999998</v>
      </c>
      <c r="AI24">
        <v>5.6354426999999999E-2</v>
      </c>
      <c r="AJ24">
        <v>0.26860025199999998</v>
      </c>
      <c r="AK24">
        <v>3.8309338999999998E-2</v>
      </c>
      <c r="AL24">
        <v>51.041022310000002</v>
      </c>
      <c r="AM24">
        <v>25.238640870000001</v>
      </c>
      <c r="AN24">
        <v>18.32603817</v>
      </c>
      <c r="AO24">
        <v>50.567506100000003</v>
      </c>
      <c r="AP24">
        <v>0</v>
      </c>
      <c r="AQ24">
        <v>0</v>
      </c>
      <c r="AR24">
        <v>51.428740859999998</v>
      </c>
      <c r="AS24">
        <v>25.238640870000001</v>
      </c>
      <c r="AT24">
        <v>18.32603817</v>
      </c>
    </row>
    <row r="25" spans="1:46" x14ac:dyDescent="0.25">
      <c r="A25">
        <v>13</v>
      </c>
      <c r="B25" t="s">
        <v>624</v>
      </c>
      <c r="C25">
        <v>10.89</v>
      </c>
      <c r="D25">
        <v>330</v>
      </c>
      <c r="E25">
        <v>330</v>
      </c>
      <c r="F25" t="s">
        <v>59</v>
      </c>
      <c r="G25" t="s">
        <v>59</v>
      </c>
      <c r="H25" t="s">
        <v>59</v>
      </c>
      <c r="I25" t="s">
        <v>59</v>
      </c>
      <c r="J25">
        <v>10</v>
      </c>
      <c r="K25">
        <v>10</v>
      </c>
      <c r="L25">
        <v>0</v>
      </c>
      <c r="M25">
        <v>90</v>
      </c>
      <c r="N25">
        <v>0</v>
      </c>
      <c r="O25">
        <v>0</v>
      </c>
      <c r="P25" t="s">
        <v>62</v>
      </c>
      <c r="Q25" t="s">
        <v>61</v>
      </c>
      <c r="R25" t="s">
        <v>59</v>
      </c>
      <c r="S25" t="s">
        <v>59</v>
      </c>
      <c r="T25">
        <v>4.2875159999999999E-3</v>
      </c>
      <c r="U25">
        <v>4.2875159999999999E-3</v>
      </c>
      <c r="V25">
        <v>0</v>
      </c>
      <c r="W25">
        <v>-999</v>
      </c>
      <c r="X25">
        <v>12.80313447</v>
      </c>
      <c r="Y25">
        <v>6.2711514929999996</v>
      </c>
      <c r="Z25">
        <v>4.4542571080000002</v>
      </c>
      <c r="AA25">
        <v>3.2785868640000002</v>
      </c>
      <c r="AB25">
        <v>18.20010757</v>
      </c>
      <c r="AC25">
        <v>7.5461429500000001</v>
      </c>
      <c r="AD25">
        <v>7.4829195029999998</v>
      </c>
      <c r="AE25">
        <v>7.4748968250000001</v>
      </c>
      <c r="AF25">
        <v>0</v>
      </c>
      <c r="AG25">
        <v>0</v>
      </c>
      <c r="AH25">
        <v>0</v>
      </c>
      <c r="AI25">
        <v>0</v>
      </c>
      <c r="AJ25">
        <v>0</v>
      </c>
      <c r="AK25">
        <v>0</v>
      </c>
      <c r="AL25">
        <v>0.108793792</v>
      </c>
      <c r="AM25" s="4">
        <v>6.0599999999999996E-12</v>
      </c>
      <c r="AN25" s="4">
        <v>2.1399999999999999E-14</v>
      </c>
      <c r="AO25">
        <v>1.9171883759999999</v>
      </c>
      <c r="AP25">
        <v>0</v>
      </c>
      <c r="AQ25">
        <v>0</v>
      </c>
      <c r="AR25" s="4">
        <v>9.2299999999999994E-11</v>
      </c>
      <c r="AS25" s="4">
        <v>6.0599999999999996E-12</v>
      </c>
      <c r="AT25" s="4">
        <v>2.1399999999999999E-14</v>
      </c>
    </row>
    <row r="26" spans="1:46" hidden="1" x14ac:dyDescent="0.25">
      <c r="A26">
        <v>14</v>
      </c>
      <c r="B26" t="s">
        <v>332</v>
      </c>
      <c r="C26">
        <v>10.89</v>
      </c>
      <c r="D26">
        <v>330</v>
      </c>
      <c r="E26">
        <v>330</v>
      </c>
      <c r="F26" t="s">
        <v>59</v>
      </c>
      <c r="G26" t="s">
        <v>59</v>
      </c>
      <c r="H26" t="s">
        <v>59</v>
      </c>
      <c r="I26" t="s">
        <v>59</v>
      </c>
      <c r="J26">
        <v>10</v>
      </c>
      <c r="K26">
        <v>10</v>
      </c>
      <c r="L26">
        <v>0</v>
      </c>
      <c r="M26">
        <v>90</v>
      </c>
      <c r="N26">
        <v>10</v>
      </c>
      <c r="O26">
        <v>0</v>
      </c>
      <c r="P26" t="s">
        <v>62</v>
      </c>
      <c r="Q26" t="s">
        <v>61</v>
      </c>
      <c r="R26" t="s">
        <v>59</v>
      </c>
      <c r="S26" t="s">
        <v>59</v>
      </c>
      <c r="T26">
        <v>5.2963430000000002E-3</v>
      </c>
      <c r="U26">
        <v>5.2963430000000002E-3</v>
      </c>
      <c r="V26">
        <v>5.4114097809999997</v>
      </c>
      <c r="W26">
        <v>-999</v>
      </c>
      <c r="X26">
        <v>12.80313447</v>
      </c>
      <c r="Y26">
        <v>6.2711514929999996</v>
      </c>
      <c r="Z26">
        <v>4.4542571080000002</v>
      </c>
      <c r="AA26">
        <v>3.2785868640000002</v>
      </c>
      <c r="AB26">
        <v>18.20010757</v>
      </c>
      <c r="AC26">
        <v>27.298226379999999</v>
      </c>
      <c r="AD26">
        <v>22.16816837</v>
      </c>
      <c r="AE26">
        <v>19.728927890000001</v>
      </c>
      <c r="AF26">
        <v>0</v>
      </c>
      <c r="AG26">
        <v>0</v>
      </c>
      <c r="AH26">
        <v>0</v>
      </c>
      <c r="AI26">
        <v>0</v>
      </c>
      <c r="AJ26">
        <v>0</v>
      </c>
      <c r="AK26">
        <v>0</v>
      </c>
      <c r="AL26">
        <v>58.718445680000002</v>
      </c>
      <c r="AM26">
        <v>23.123861290000001</v>
      </c>
      <c r="AN26">
        <v>17.522156460000001</v>
      </c>
      <c r="AO26">
        <v>49.387410920000001</v>
      </c>
      <c r="AP26">
        <v>0</v>
      </c>
      <c r="AQ26">
        <v>0</v>
      </c>
      <c r="AR26">
        <v>59.279804720000001</v>
      </c>
      <c r="AS26">
        <v>23.123861290000001</v>
      </c>
      <c r="AT26">
        <v>17.522156460000001</v>
      </c>
    </row>
    <row r="27" spans="1:46" hidden="1" x14ac:dyDescent="0.25">
      <c r="A27">
        <v>15</v>
      </c>
      <c r="B27" t="s">
        <v>401</v>
      </c>
      <c r="C27">
        <v>10.89</v>
      </c>
      <c r="D27">
        <v>330</v>
      </c>
      <c r="E27">
        <v>330</v>
      </c>
      <c r="F27" t="s">
        <v>59</v>
      </c>
      <c r="G27" t="s">
        <v>59</v>
      </c>
      <c r="H27" t="s">
        <v>59</v>
      </c>
      <c r="I27" t="s">
        <v>59</v>
      </c>
      <c r="J27">
        <v>10</v>
      </c>
      <c r="K27">
        <v>10</v>
      </c>
      <c r="L27">
        <v>0</v>
      </c>
      <c r="M27">
        <v>90</v>
      </c>
      <c r="N27">
        <v>25</v>
      </c>
      <c r="O27">
        <v>0</v>
      </c>
      <c r="P27" t="s">
        <v>62</v>
      </c>
      <c r="Q27" t="s">
        <v>61</v>
      </c>
      <c r="R27" t="s">
        <v>59</v>
      </c>
      <c r="S27" t="s">
        <v>59</v>
      </c>
      <c r="T27">
        <v>0.100504414</v>
      </c>
      <c r="U27">
        <v>0.100504414</v>
      </c>
      <c r="V27">
        <v>13.683007330000001</v>
      </c>
      <c r="W27">
        <v>-999</v>
      </c>
      <c r="X27">
        <v>12.80313447</v>
      </c>
      <c r="Y27">
        <v>6.2711514929999996</v>
      </c>
      <c r="Z27">
        <v>4.4542571080000002</v>
      </c>
      <c r="AA27">
        <v>3.2785868640000002</v>
      </c>
      <c r="AB27">
        <v>18.20010757</v>
      </c>
      <c r="AC27">
        <v>28.66068246</v>
      </c>
      <c r="AD27">
        <v>23.580786539999998</v>
      </c>
      <c r="AE27">
        <v>20.959630279999999</v>
      </c>
      <c r="AF27">
        <v>0</v>
      </c>
      <c r="AG27">
        <v>0</v>
      </c>
      <c r="AH27">
        <v>0</v>
      </c>
      <c r="AI27">
        <v>0</v>
      </c>
      <c r="AJ27">
        <v>0</v>
      </c>
      <c r="AK27">
        <v>0</v>
      </c>
      <c r="AL27">
        <v>52.062610130000003</v>
      </c>
      <c r="AM27">
        <v>23.32629159</v>
      </c>
      <c r="AN27">
        <v>18.202052940000002</v>
      </c>
      <c r="AO27">
        <v>44.684130340000003</v>
      </c>
      <c r="AP27">
        <v>0</v>
      </c>
      <c r="AQ27">
        <v>0</v>
      </c>
      <c r="AR27">
        <v>52.50650263</v>
      </c>
      <c r="AS27">
        <v>23.32629159</v>
      </c>
      <c r="AT27">
        <v>18.202052940000002</v>
      </c>
    </row>
    <row r="28" spans="1:46" x14ac:dyDescent="0.25">
      <c r="A28">
        <v>0</v>
      </c>
      <c r="B28" t="s">
        <v>134</v>
      </c>
      <c r="C28">
        <v>1</v>
      </c>
      <c r="D28">
        <v>100</v>
      </c>
      <c r="E28">
        <v>100</v>
      </c>
      <c r="F28" t="s">
        <v>59</v>
      </c>
      <c r="G28" t="s">
        <v>59</v>
      </c>
      <c r="H28" t="s">
        <v>59</v>
      </c>
      <c r="I28" t="s">
        <v>59</v>
      </c>
      <c r="J28">
        <v>10</v>
      </c>
      <c r="K28">
        <v>10</v>
      </c>
      <c r="L28">
        <v>0</v>
      </c>
      <c r="M28">
        <v>0</v>
      </c>
      <c r="N28">
        <v>0</v>
      </c>
      <c r="O28">
        <v>0</v>
      </c>
      <c r="P28" t="s">
        <v>62</v>
      </c>
      <c r="Q28" t="s">
        <v>61</v>
      </c>
      <c r="R28" t="s">
        <v>59</v>
      </c>
      <c r="S28" t="s">
        <v>59</v>
      </c>
      <c r="T28">
        <v>0.19012345679012299</v>
      </c>
      <c r="U28">
        <v>0.19012345679012299</v>
      </c>
      <c r="V28">
        <v>45.848017845624703</v>
      </c>
      <c r="W28">
        <v>-999</v>
      </c>
      <c r="X28">
        <v>17.181235560664401</v>
      </c>
      <c r="Y28">
        <v>11.201225958930101</v>
      </c>
      <c r="Z28">
        <v>6.3622926521301197</v>
      </c>
      <c r="AA28">
        <v>4.9946417808532697</v>
      </c>
      <c r="AB28">
        <v>27.703054428100501</v>
      </c>
      <c r="AC28">
        <v>10.440523206451701</v>
      </c>
      <c r="AD28">
        <v>8.2960636562771199</v>
      </c>
      <c r="AE28">
        <v>3.8689826297760002</v>
      </c>
      <c r="AF28">
        <v>0.48641975308641899</v>
      </c>
      <c r="AG28">
        <v>0.25721312216770498</v>
      </c>
      <c r="AH28">
        <v>0.48641975308641899</v>
      </c>
      <c r="AI28">
        <v>0.21590730529508401</v>
      </c>
      <c r="AJ28">
        <v>0.375308641975308</v>
      </c>
      <c r="AK28">
        <v>0.12556700820540201</v>
      </c>
      <c r="AL28">
        <v>42.7408293692814</v>
      </c>
      <c r="AM28">
        <v>28.8399334724132</v>
      </c>
      <c r="AN28">
        <v>18.6749858217972</v>
      </c>
      <c r="AO28">
        <v>42.7408293692814</v>
      </c>
      <c r="AP28">
        <v>28.8399334724132</v>
      </c>
      <c r="AQ28">
        <v>18.6749858217972</v>
      </c>
      <c r="AR28">
        <v>0</v>
      </c>
      <c r="AS28">
        <v>0</v>
      </c>
      <c r="AT28">
        <v>0</v>
      </c>
    </row>
    <row r="29" spans="1:46" x14ac:dyDescent="0.25">
      <c r="A29">
        <v>1</v>
      </c>
      <c r="B29" t="s">
        <v>948</v>
      </c>
      <c r="C29">
        <v>1</v>
      </c>
      <c r="D29">
        <v>100</v>
      </c>
      <c r="E29">
        <v>100</v>
      </c>
      <c r="F29" t="s">
        <v>59</v>
      </c>
      <c r="G29" t="s">
        <v>59</v>
      </c>
      <c r="H29" t="s">
        <v>59</v>
      </c>
      <c r="I29" t="s">
        <v>59</v>
      </c>
      <c r="J29">
        <v>10</v>
      </c>
      <c r="K29">
        <v>10</v>
      </c>
      <c r="L29">
        <v>0</v>
      </c>
      <c r="M29">
        <v>10</v>
      </c>
      <c r="N29">
        <v>0</v>
      </c>
      <c r="O29">
        <v>0</v>
      </c>
      <c r="P29" t="s">
        <v>62</v>
      </c>
      <c r="Q29" t="s">
        <v>61</v>
      </c>
      <c r="R29" t="s">
        <v>59</v>
      </c>
      <c r="S29" t="s">
        <v>59</v>
      </c>
      <c r="T29">
        <v>0.17777777777777701</v>
      </c>
      <c r="U29">
        <v>0.17777777777777701</v>
      </c>
      <c r="V29">
        <v>0</v>
      </c>
      <c r="W29">
        <v>-999</v>
      </c>
      <c r="X29">
        <v>17.201665996033402</v>
      </c>
      <c r="Y29">
        <v>10.689035754733601</v>
      </c>
      <c r="Z29">
        <v>5.3213570404052701</v>
      </c>
      <c r="AA29">
        <v>5.0312800407409597</v>
      </c>
      <c r="AB29">
        <v>27.3793010711669</v>
      </c>
      <c r="AC29">
        <v>10.6038872871869</v>
      </c>
      <c r="AD29">
        <v>8.3244197633531307</v>
      </c>
      <c r="AE29">
        <v>4.1040753364562903</v>
      </c>
      <c r="AF29">
        <v>0.48641975308641899</v>
      </c>
      <c r="AG29">
        <v>0.25664088071128399</v>
      </c>
      <c r="AH29">
        <v>0.48641975308641899</v>
      </c>
      <c r="AI29">
        <v>0.21240217251542101</v>
      </c>
      <c r="AJ29">
        <v>0.375308641975308</v>
      </c>
      <c r="AK29">
        <v>0.119869587156507</v>
      </c>
      <c r="AL29">
        <v>43.1329447713672</v>
      </c>
      <c r="AM29">
        <v>28.7465713374635</v>
      </c>
      <c r="AN29">
        <v>18.660359885875899</v>
      </c>
      <c r="AO29">
        <v>43.865882844818699</v>
      </c>
      <c r="AP29">
        <v>28.823041946023299</v>
      </c>
      <c r="AQ29">
        <v>18.660359885875899</v>
      </c>
      <c r="AR29">
        <v>31.9922860549046</v>
      </c>
      <c r="AS29">
        <v>27.6759828176253</v>
      </c>
      <c r="AT29">
        <v>0</v>
      </c>
    </row>
    <row r="30" spans="1:46" hidden="1" x14ac:dyDescent="0.25">
      <c r="A30">
        <v>2</v>
      </c>
      <c r="B30" t="s">
        <v>949</v>
      </c>
      <c r="C30">
        <v>1</v>
      </c>
      <c r="D30">
        <v>100</v>
      </c>
      <c r="E30">
        <v>100</v>
      </c>
      <c r="F30" t="s">
        <v>59</v>
      </c>
      <c r="G30" t="s">
        <v>59</v>
      </c>
      <c r="H30" t="s">
        <v>59</v>
      </c>
      <c r="I30" t="s">
        <v>59</v>
      </c>
      <c r="J30">
        <v>10</v>
      </c>
      <c r="K30">
        <v>10</v>
      </c>
      <c r="L30">
        <v>0</v>
      </c>
      <c r="M30">
        <v>10</v>
      </c>
      <c r="N30">
        <v>10</v>
      </c>
      <c r="O30">
        <v>0</v>
      </c>
      <c r="P30" t="s">
        <v>62</v>
      </c>
      <c r="Q30" t="s">
        <v>61</v>
      </c>
      <c r="R30" t="s">
        <v>59</v>
      </c>
      <c r="S30" t="s">
        <v>59</v>
      </c>
      <c r="T30">
        <v>0.179012345679012</v>
      </c>
      <c r="U30">
        <v>0.179012345679012</v>
      </c>
      <c r="V30">
        <v>6.6645720481872504</v>
      </c>
      <c r="W30">
        <v>-999</v>
      </c>
      <c r="X30">
        <v>17.201665996033402</v>
      </c>
      <c r="Y30">
        <v>10.689035754733601</v>
      </c>
      <c r="Z30">
        <v>5.3213570404052701</v>
      </c>
      <c r="AA30">
        <v>5.0312800407409597</v>
      </c>
      <c r="AB30">
        <v>27.3793010711669</v>
      </c>
      <c r="AC30">
        <v>10.623000392207301</v>
      </c>
      <c r="AD30">
        <v>8.3138712353176505</v>
      </c>
      <c r="AE30">
        <v>4.0839420318603503</v>
      </c>
      <c r="AF30">
        <v>0.48641975308641899</v>
      </c>
      <c r="AG30">
        <v>0.25794051296916998</v>
      </c>
      <c r="AH30">
        <v>0.48641975308641899</v>
      </c>
      <c r="AI30">
        <v>0.21380748561134999</v>
      </c>
      <c r="AJ30">
        <v>0.375308641975308</v>
      </c>
      <c r="AK30">
        <v>0.12088534721621701</v>
      </c>
      <c r="AL30">
        <v>43.936212495521197</v>
      </c>
      <c r="AM30">
        <v>29.083374440364299</v>
      </c>
      <c r="AN30">
        <v>18.815069075364299</v>
      </c>
      <c r="AO30">
        <v>43.963164427019699</v>
      </c>
      <c r="AP30">
        <v>29.159506093451299</v>
      </c>
      <c r="AQ30">
        <v>18.815069075364299</v>
      </c>
      <c r="AR30">
        <v>43.526543136743399</v>
      </c>
      <c r="AS30">
        <v>28.017531297145698</v>
      </c>
      <c r="AT30">
        <v>0</v>
      </c>
    </row>
    <row r="31" spans="1:46" hidden="1" x14ac:dyDescent="0.25">
      <c r="A31">
        <v>3</v>
      </c>
      <c r="B31" t="s">
        <v>950</v>
      </c>
      <c r="C31">
        <v>1</v>
      </c>
      <c r="D31">
        <v>100</v>
      </c>
      <c r="E31">
        <v>100</v>
      </c>
      <c r="F31" t="s">
        <v>59</v>
      </c>
      <c r="G31" t="s">
        <v>59</v>
      </c>
      <c r="H31" t="s">
        <v>59</v>
      </c>
      <c r="I31" t="s">
        <v>59</v>
      </c>
      <c r="J31">
        <v>10</v>
      </c>
      <c r="K31">
        <v>10</v>
      </c>
      <c r="L31">
        <v>0</v>
      </c>
      <c r="M31">
        <v>10</v>
      </c>
      <c r="N31">
        <v>25</v>
      </c>
      <c r="O31">
        <v>0</v>
      </c>
      <c r="P31" t="s">
        <v>62</v>
      </c>
      <c r="Q31" t="s">
        <v>61</v>
      </c>
      <c r="R31" t="s">
        <v>59</v>
      </c>
      <c r="S31" t="s">
        <v>59</v>
      </c>
      <c r="T31">
        <v>0.18518518518518501</v>
      </c>
      <c r="U31">
        <v>0.18518518518518501</v>
      </c>
      <c r="V31">
        <v>16.641899490356401</v>
      </c>
      <c r="W31">
        <v>-999</v>
      </c>
      <c r="X31">
        <v>17.201665996033402</v>
      </c>
      <c r="Y31">
        <v>10.689035754733601</v>
      </c>
      <c r="Z31">
        <v>5.3213570404052701</v>
      </c>
      <c r="AA31">
        <v>5.0312800407409597</v>
      </c>
      <c r="AB31">
        <v>27.3793010711669</v>
      </c>
      <c r="AC31">
        <v>10.630732112460599</v>
      </c>
      <c r="AD31">
        <v>8.3263933393690301</v>
      </c>
      <c r="AE31">
        <v>4.08200078964233</v>
      </c>
      <c r="AF31">
        <v>0.48641975308641899</v>
      </c>
      <c r="AG31">
        <v>0.258301397974108</v>
      </c>
      <c r="AH31">
        <v>0.48641975308641899</v>
      </c>
      <c r="AI31">
        <v>0.21415375434322101</v>
      </c>
      <c r="AJ31">
        <v>0.375308641975308</v>
      </c>
      <c r="AK31">
        <v>0.121157697910144</v>
      </c>
      <c r="AL31">
        <v>43.889015034279801</v>
      </c>
      <c r="AM31">
        <v>29.3208683405167</v>
      </c>
      <c r="AN31">
        <v>18.921670148556</v>
      </c>
      <c r="AO31">
        <v>43.8643319379945</v>
      </c>
      <c r="AP31">
        <v>29.3648269512714</v>
      </c>
      <c r="AQ31">
        <v>18.921670148556</v>
      </c>
      <c r="AR31">
        <v>44.2641980978158</v>
      </c>
      <c r="AS31">
        <v>28.705447789950199</v>
      </c>
      <c r="AT31">
        <v>0</v>
      </c>
    </row>
    <row r="32" spans="1:46" x14ac:dyDescent="0.25">
      <c r="A32">
        <v>4</v>
      </c>
      <c r="B32" t="s">
        <v>951</v>
      </c>
      <c r="C32">
        <v>1</v>
      </c>
      <c r="D32">
        <v>100</v>
      </c>
      <c r="E32">
        <v>100</v>
      </c>
      <c r="F32" t="s">
        <v>59</v>
      </c>
      <c r="G32" t="s">
        <v>59</v>
      </c>
      <c r="H32" t="s">
        <v>59</v>
      </c>
      <c r="I32" t="s">
        <v>59</v>
      </c>
      <c r="J32">
        <v>10</v>
      </c>
      <c r="K32">
        <v>10</v>
      </c>
      <c r="L32">
        <v>0</v>
      </c>
      <c r="M32">
        <v>1</v>
      </c>
      <c r="N32">
        <v>0</v>
      </c>
      <c r="O32">
        <v>0</v>
      </c>
      <c r="P32" t="s">
        <v>62</v>
      </c>
      <c r="Q32" t="s">
        <v>61</v>
      </c>
      <c r="R32" t="s">
        <v>59</v>
      </c>
      <c r="S32" t="s">
        <v>59</v>
      </c>
      <c r="T32">
        <v>0.19012345679012299</v>
      </c>
      <c r="U32">
        <v>0.19012345679012299</v>
      </c>
      <c r="V32">
        <v>0</v>
      </c>
      <c r="W32">
        <v>-999</v>
      </c>
      <c r="X32">
        <v>17.213306803762102</v>
      </c>
      <c r="Y32">
        <v>11.1770486407809</v>
      </c>
      <c r="Z32">
        <v>6.2219610595703099</v>
      </c>
      <c r="AA32">
        <v>0</v>
      </c>
      <c r="AB32">
        <v>0</v>
      </c>
      <c r="AC32">
        <v>10.440597110324401</v>
      </c>
      <c r="AD32">
        <v>8.2745819303724506</v>
      </c>
      <c r="AE32">
        <v>3.8697486209869298</v>
      </c>
      <c r="AF32">
        <v>0.48641975308641899</v>
      </c>
      <c r="AG32">
        <v>0.25819796537175499</v>
      </c>
      <c r="AH32">
        <v>0.48641975308641899</v>
      </c>
      <c r="AI32">
        <v>0.21731318253793799</v>
      </c>
      <c r="AJ32">
        <v>0.375308641975308</v>
      </c>
      <c r="AK32">
        <v>0.12570838275147</v>
      </c>
      <c r="AL32">
        <v>42.7561842657109</v>
      </c>
      <c r="AM32">
        <v>28.848147239848</v>
      </c>
      <c r="AN32">
        <v>18.663023928862302</v>
      </c>
      <c r="AO32">
        <v>42.7561842657109</v>
      </c>
      <c r="AP32">
        <v>28.848147239848</v>
      </c>
      <c r="AQ32">
        <v>18.663023928862302</v>
      </c>
      <c r="AR32">
        <v>0</v>
      </c>
      <c r="AS32">
        <v>0</v>
      </c>
      <c r="AT32">
        <v>0</v>
      </c>
    </row>
    <row r="33" spans="1:46" hidden="1" x14ac:dyDescent="0.25">
      <c r="A33">
        <v>5</v>
      </c>
      <c r="B33" t="s">
        <v>952</v>
      </c>
      <c r="C33">
        <v>1</v>
      </c>
      <c r="D33">
        <v>100</v>
      </c>
      <c r="E33">
        <v>100</v>
      </c>
      <c r="F33" t="s">
        <v>59</v>
      </c>
      <c r="G33" t="s">
        <v>59</v>
      </c>
      <c r="H33" t="s">
        <v>59</v>
      </c>
      <c r="I33" t="s">
        <v>59</v>
      </c>
      <c r="J33">
        <v>10</v>
      </c>
      <c r="K33">
        <v>10</v>
      </c>
      <c r="L33">
        <v>0</v>
      </c>
      <c r="M33">
        <v>1</v>
      </c>
      <c r="N33">
        <v>10</v>
      </c>
      <c r="O33">
        <v>0</v>
      </c>
      <c r="P33" t="s">
        <v>62</v>
      </c>
      <c r="Q33" t="s">
        <v>61</v>
      </c>
      <c r="R33" t="s">
        <v>59</v>
      </c>
      <c r="S33" t="s">
        <v>59</v>
      </c>
      <c r="T33">
        <v>0.19012345679012299</v>
      </c>
      <c r="U33">
        <v>0.19012345679012299</v>
      </c>
      <c r="V33">
        <v>0</v>
      </c>
      <c r="W33">
        <v>-999</v>
      </c>
      <c r="X33">
        <v>17.213306803762102</v>
      </c>
      <c r="Y33">
        <v>11.1770486407809</v>
      </c>
      <c r="Z33">
        <v>6.2219610595703099</v>
      </c>
      <c r="AA33">
        <v>0</v>
      </c>
      <c r="AB33">
        <v>0</v>
      </c>
      <c r="AC33">
        <v>10.440597110324401</v>
      </c>
      <c r="AD33">
        <v>8.2745819303724506</v>
      </c>
      <c r="AE33">
        <v>3.8697486209869298</v>
      </c>
      <c r="AF33">
        <v>0.48641975308641899</v>
      </c>
      <c r="AG33">
        <v>0.25819796537175499</v>
      </c>
      <c r="AH33">
        <v>0.48641975308641899</v>
      </c>
      <c r="AI33">
        <v>0.21731318253793799</v>
      </c>
      <c r="AJ33">
        <v>0.375308641975308</v>
      </c>
      <c r="AK33">
        <v>0.12570838275147</v>
      </c>
      <c r="AL33">
        <v>42.7561842657109</v>
      </c>
      <c r="AM33">
        <v>28.848147239848</v>
      </c>
      <c r="AN33">
        <v>18.663023928862302</v>
      </c>
      <c r="AO33">
        <v>42.7561842657109</v>
      </c>
      <c r="AP33">
        <v>28.848147239848</v>
      </c>
      <c r="AQ33">
        <v>18.663023928862302</v>
      </c>
      <c r="AR33">
        <v>0</v>
      </c>
      <c r="AS33">
        <v>0</v>
      </c>
      <c r="AT33">
        <v>0</v>
      </c>
    </row>
    <row r="34" spans="1:46" hidden="1" x14ac:dyDescent="0.25">
      <c r="A34">
        <v>6</v>
      </c>
      <c r="B34" t="s">
        <v>953</v>
      </c>
      <c r="C34">
        <v>1</v>
      </c>
      <c r="D34">
        <v>100</v>
      </c>
      <c r="E34">
        <v>100</v>
      </c>
      <c r="F34" t="s">
        <v>59</v>
      </c>
      <c r="G34" t="s">
        <v>59</v>
      </c>
      <c r="H34" t="s">
        <v>59</v>
      </c>
      <c r="I34" t="s">
        <v>59</v>
      </c>
      <c r="J34">
        <v>10</v>
      </c>
      <c r="K34">
        <v>10</v>
      </c>
      <c r="L34">
        <v>0</v>
      </c>
      <c r="M34">
        <v>1</v>
      </c>
      <c r="N34">
        <v>25</v>
      </c>
      <c r="O34">
        <v>0</v>
      </c>
      <c r="P34" t="s">
        <v>62</v>
      </c>
      <c r="Q34" t="s">
        <v>61</v>
      </c>
      <c r="R34" t="s">
        <v>59</v>
      </c>
      <c r="S34" t="s">
        <v>59</v>
      </c>
      <c r="T34">
        <v>0.19012345679012299</v>
      </c>
      <c r="U34">
        <v>0.19012345679012299</v>
      </c>
      <c r="V34">
        <v>0</v>
      </c>
      <c r="W34">
        <v>-999</v>
      </c>
      <c r="X34">
        <v>17.213306803762102</v>
      </c>
      <c r="Y34">
        <v>11.1770486407809</v>
      </c>
      <c r="Z34">
        <v>6.2219610595703099</v>
      </c>
      <c r="AA34">
        <v>0</v>
      </c>
      <c r="AB34">
        <v>0</v>
      </c>
      <c r="AC34">
        <v>10.440597110324401</v>
      </c>
      <c r="AD34">
        <v>8.2745819303724506</v>
      </c>
      <c r="AE34">
        <v>3.8697486209869298</v>
      </c>
      <c r="AF34">
        <v>0.48641975308641899</v>
      </c>
      <c r="AG34">
        <v>0.25819796537175499</v>
      </c>
      <c r="AH34">
        <v>0.48641975308641899</v>
      </c>
      <c r="AI34">
        <v>0.21731318253793799</v>
      </c>
      <c r="AJ34">
        <v>0.375308641975308</v>
      </c>
      <c r="AK34">
        <v>0.12570838275147</v>
      </c>
      <c r="AL34">
        <v>42.7561842657109</v>
      </c>
      <c r="AM34">
        <v>28.848147239848</v>
      </c>
      <c r="AN34">
        <v>18.663023928862302</v>
      </c>
      <c r="AO34">
        <v>42.7561842657109</v>
      </c>
      <c r="AP34">
        <v>28.848147239848</v>
      </c>
      <c r="AQ34">
        <v>18.663023928862302</v>
      </c>
      <c r="AR34">
        <v>0</v>
      </c>
      <c r="AS34">
        <v>0</v>
      </c>
      <c r="AT34">
        <v>0</v>
      </c>
    </row>
    <row r="35" spans="1:46" x14ac:dyDescent="0.25">
      <c r="A35">
        <v>7</v>
      </c>
      <c r="B35" t="s">
        <v>93</v>
      </c>
      <c r="C35">
        <v>1</v>
      </c>
      <c r="D35">
        <v>100</v>
      </c>
      <c r="E35">
        <v>100</v>
      </c>
      <c r="F35" t="s">
        <v>59</v>
      </c>
      <c r="G35" t="s">
        <v>59</v>
      </c>
      <c r="H35" t="s">
        <v>59</v>
      </c>
      <c r="I35" t="s">
        <v>59</v>
      </c>
      <c r="J35">
        <v>10</v>
      </c>
      <c r="K35">
        <v>10</v>
      </c>
      <c r="L35">
        <v>0</v>
      </c>
      <c r="M35">
        <v>25</v>
      </c>
      <c r="N35">
        <v>0</v>
      </c>
      <c r="O35">
        <v>0</v>
      </c>
      <c r="P35" t="s">
        <v>62</v>
      </c>
      <c r="Q35" t="s">
        <v>61</v>
      </c>
      <c r="R35" t="s">
        <v>59</v>
      </c>
      <c r="S35" t="s">
        <v>59</v>
      </c>
      <c r="T35">
        <v>0.155555555555555</v>
      </c>
      <c r="U35">
        <v>0.155555555555555</v>
      </c>
      <c r="V35">
        <v>0</v>
      </c>
      <c r="W35">
        <v>-999</v>
      </c>
      <c r="X35">
        <v>17.165776123235201</v>
      </c>
      <c r="Y35">
        <v>9.9785835054185608</v>
      </c>
      <c r="Z35">
        <v>4.1581532478332504</v>
      </c>
      <c r="AA35">
        <v>4.91359043121337</v>
      </c>
      <c r="AB35">
        <v>27.279617309570298</v>
      </c>
      <c r="AC35">
        <v>10.987127574873499</v>
      </c>
      <c r="AD35">
        <v>8.5319838205973308</v>
      </c>
      <c r="AE35">
        <v>4.7615334129333498</v>
      </c>
      <c r="AF35">
        <v>0.48641975308641899</v>
      </c>
      <c r="AG35">
        <v>0.242504266456321</v>
      </c>
      <c r="AH35">
        <v>0.48641975308641899</v>
      </c>
      <c r="AI35">
        <v>0.199138264155682</v>
      </c>
      <c r="AJ35">
        <v>0.375308641975308</v>
      </c>
      <c r="AK35">
        <v>0.105580076998398</v>
      </c>
      <c r="AL35">
        <v>44.359243135846199</v>
      </c>
      <c r="AM35">
        <v>27.6233017155247</v>
      </c>
      <c r="AN35">
        <v>18.717444183643</v>
      </c>
      <c r="AO35">
        <v>46.797237130722401</v>
      </c>
      <c r="AP35">
        <v>27.723037584874401</v>
      </c>
      <c r="AQ35">
        <v>18.717078255231499</v>
      </c>
      <c r="AR35">
        <v>32.691700446081597</v>
      </c>
      <c r="AS35">
        <v>27.315027210262201</v>
      </c>
      <c r="AT35">
        <v>18.718907897288901</v>
      </c>
    </row>
    <row r="36" spans="1:46" hidden="1" x14ac:dyDescent="0.25">
      <c r="A36">
        <v>8</v>
      </c>
      <c r="B36" t="s">
        <v>104</v>
      </c>
      <c r="C36">
        <v>1</v>
      </c>
      <c r="D36">
        <v>100</v>
      </c>
      <c r="E36">
        <v>100</v>
      </c>
      <c r="F36" t="s">
        <v>59</v>
      </c>
      <c r="G36" t="s">
        <v>59</v>
      </c>
      <c r="H36" t="s">
        <v>59</v>
      </c>
      <c r="I36" t="s">
        <v>59</v>
      </c>
      <c r="J36">
        <v>10</v>
      </c>
      <c r="K36">
        <v>10</v>
      </c>
      <c r="L36">
        <v>0</v>
      </c>
      <c r="M36">
        <v>25</v>
      </c>
      <c r="N36">
        <v>10</v>
      </c>
      <c r="O36">
        <v>0</v>
      </c>
      <c r="P36" t="s">
        <v>62</v>
      </c>
      <c r="Q36" t="s">
        <v>61</v>
      </c>
      <c r="R36" t="s">
        <v>59</v>
      </c>
      <c r="S36" t="s">
        <v>59</v>
      </c>
      <c r="T36">
        <v>0.15679012345679</v>
      </c>
      <c r="U36">
        <v>0.15679012345679</v>
      </c>
      <c r="V36">
        <v>5.9286910806383402</v>
      </c>
      <c r="W36">
        <v>-999</v>
      </c>
      <c r="X36">
        <v>17.165776123235201</v>
      </c>
      <c r="Y36">
        <v>9.9785835054185608</v>
      </c>
      <c r="Z36">
        <v>4.1581532478332504</v>
      </c>
      <c r="AA36">
        <v>4.91359043121337</v>
      </c>
      <c r="AB36">
        <v>27.279617309570298</v>
      </c>
      <c r="AC36">
        <v>11.0373088106697</v>
      </c>
      <c r="AD36">
        <v>8.4862928178575299</v>
      </c>
      <c r="AE36">
        <v>4.7001115989685003</v>
      </c>
      <c r="AF36">
        <v>0.48641975308641899</v>
      </c>
      <c r="AG36">
        <v>0.24921829656318301</v>
      </c>
      <c r="AH36">
        <v>0.48641975308641899</v>
      </c>
      <c r="AI36">
        <v>0.204084120782805</v>
      </c>
      <c r="AJ36">
        <v>0.375308641975308</v>
      </c>
      <c r="AK36">
        <v>0.110041106004773</v>
      </c>
      <c r="AL36">
        <v>46.200288760582801</v>
      </c>
      <c r="AM36">
        <v>27.956910608976301</v>
      </c>
      <c r="AN36">
        <v>18.9383970381663</v>
      </c>
      <c r="AO36">
        <v>46.213445940466599</v>
      </c>
      <c r="AP36">
        <v>28.050788818980699</v>
      </c>
      <c r="AQ36">
        <v>18.938039950223999</v>
      </c>
      <c r="AR36">
        <v>46.137322256853302</v>
      </c>
      <c r="AS36">
        <v>27.666741596235202</v>
      </c>
      <c r="AT36">
        <v>18.9398253899354</v>
      </c>
    </row>
    <row r="37" spans="1:46" hidden="1" x14ac:dyDescent="0.25">
      <c r="A37">
        <v>9</v>
      </c>
      <c r="B37" t="s">
        <v>116</v>
      </c>
      <c r="C37">
        <v>1</v>
      </c>
      <c r="D37">
        <v>100</v>
      </c>
      <c r="E37">
        <v>100</v>
      </c>
      <c r="F37" t="s">
        <v>59</v>
      </c>
      <c r="G37" t="s">
        <v>59</v>
      </c>
      <c r="H37" t="s">
        <v>59</v>
      </c>
      <c r="I37" t="s">
        <v>59</v>
      </c>
      <c r="J37">
        <v>10</v>
      </c>
      <c r="K37">
        <v>10</v>
      </c>
      <c r="L37">
        <v>0</v>
      </c>
      <c r="M37">
        <v>25</v>
      </c>
      <c r="N37">
        <v>25</v>
      </c>
      <c r="O37">
        <v>0</v>
      </c>
      <c r="P37" t="s">
        <v>62</v>
      </c>
      <c r="Q37" t="s">
        <v>61</v>
      </c>
      <c r="R37" t="s">
        <v>59</v>
      </c>
      <c r="S37" t="s">
        <v>59</v>
      </c>
      <c r="T37">
        <v>0.17407407407407399</v>
      </c>
      <c r="U37">
        <v>0.17407407407407399</v>
      </c>
      <c r="V37">
        <v>14.9011842182704</v>
      </c>
      <c r="W37">
        <v>-999</v>
      </c>
      <c r="X37">
        <v>17.165776123235201</v>
      </c>
      <c r="Y37">
        <v>9.9785835054185608</v>
      </c>
      <c r="Z37">
        <v>4.1581532478332504</v>
      </c>
      <c r="AA37">
        <v>4.91359043121337</v>
      </c>
      <c r="AB37">
        <v>27.279617309570298</v>
      </c>
      <c r="AC37">
        <v>11.049786238022699</v>
      </c>
      <c r="AD37">
        <v>8.5413475036621094</v>
      </c>
      <c r="AE37">
        <v>4.7198561477661096</v>
      </c>
      <c r="AF37">
        <v>0.48641975308641899</v>
      </c>
      <c r="AG37">
        <v>0.24881244095755201</v>
      </c>
      <c r="AH37">
        <v>0.48641975308641899</v>
      </c>
      <c r="AI37">
        <v>0.20403887073934801</v>
      </c>
      <c r="AJ37">
        <v>0.375308641975308</v>
      </c>
      <c r="AK37">
        <v>0.11024094012416399</v>
      </c>
      <c r="AL37">
        <v>45.379414267689398</v>
      </c>
      <c r="AM37">
        <v>27.968241163807999</v>
      </c>
      <c r="AN37">
        <v>18.9618800453039</v>
      </c>
      <c r="AO37">
        <v>45.300980529609902</v>
      </c>
      <c r="AP37">
        <v>28.029693666086999</v>
      </c>
      <c r="AQ37">
        <v>18.961550696079499</v>
      </c>
      <c r="AR37">
        <v>45.754775728498103</v>
      </c>
      <c r="AS37">
        <v>27.7782970658549</v>
      </c>
      <c r="AT37">
        <v>18.963197442201398</v>
      </c>
    </row>
    <row r="38" spans="1:46" x14ac:dyDescent="0.25">
      <c r="A38">
        <v>10</v>
      </c>
      <c r="B38" t="s">
        <v>173</v>
      </c>
      <c r="C38">
        <v>1</v>
      </c>
      <c r="D38">
        <v>100</v>
      </c>
      <c r="E38">
        <v>100</v>
      </c>
      <c r="F38" t="s">
        <v>59</v>
      </c>
      <c r="G38" t="s">
        <v>59</v>
      </c>
      <c r="H38" t="s">
        <v>59</v>
      </c>
      <c r="I38" t="s">
        <v>59</v>
      </c>
      <c r="J38">
        <v>10</v>
      </c>
      <c r="K38">
        <v>10</v>
      </c>
      <c r="L38">
        <v>0</v>
      </c>
      <c r="M38">
        <v>50</v>
      </c>
      <c r="N38">
        <v>0</v>
      </c>
      <c r="O38">
        <v>0</v>
      </c>
      <c r="P38" t="s">
        <v>62</v>
      </c>
      <c r="Q38" t="s">
        <v>61</v>
      </c>
      <c r="R38" t="s">
        <v>59</v>
      </c>
      <c r="S38" t="s">
        <v>59</v>
      </c>
      <c r="T38">
        <v>0.118518518518518</v>
      </c>
      <c r="U38">
        <v>0.118518518518518</v>
      </c>
      <c r="V38">
        <v>0</v>
      </c>
      <c r="W38">
        <v>-999</v>
      </c>
      <c r="X38">
        <v>17.093384354202801</v>
      </c>
      <c r="Y38">
        <v>8.0410589430067194</v>
      </c>
      <c r="Z38">
        <v>2.2811563587188699</v>
      </c>
      <c r="AA38">
        <v>4.6860551834106401</v>
      </c>
      <c r="AB38">
        <v>26.967445373535099</v>
      </c>
      <c r="AC38">
        <v>11.8046943876478</v>
      </c>
      <c r="AD38">
        <v>9.8090752495659697</v>
      </c>
      <c r="AE38">
        <v>8.1543673706054598</v>
      </c>
      <c r="AF38">
        <v>0.375308641975308</v>
      </c>
      <c r="AG38">
        <v>0.10986825378588599</v>
      </c>
      <c r="AH38">
        <v>0.26419753086419701</v>
      </c>
      <c r="AI38">
        <v>5.9747747065108499E-2</v>
      </c>
      <c r="AJ38">
        <v>0.15308641975308601</v>
      </c>
      <c r="AK38">
        <v>1.5634674969830599E-2</v>
      </c>
      <c r="AL38">
        <v>50.757308835204398</v>
      </c>
      <c r="AM38">
        <v>28.863787839759102</v>
      </c>
      <c r="AN38">
        <v>23.630775306958402</v>
      </c>
      <c r="AO38">
        <v>57.843261072974201</v>
      </c>
      <c r="AP38">
        <v>29.1339382989939</v>
      </c>
      <c r="AQ38">
        <v>23.630923966427702</v>
      </c>
      <c r="AR38">
        <v>38.051463443341198</v>
      </c>
      <c r="AS38">
        <v>28.627406187928599</v>
      </c>
      <c r="AT38">
        <v>23.630658503089599</v>
      </c>
    </row>
    <row r="39" spans="1:46" hidden="1" x14ac:dyDescent="0.25">
      <c r="A39">
        <v>11</v>
      </c>
      <c r="B39" t="s">
        <v>174</v>
      </c>
      <c r="C39">
        <v>1</v>
      </c>
      <c r="D39">
        <v>100</v>
      </c>
      <c r="E39">
        <v>100</v>
      </c>
      <c r="F39" t="s">
        <v>59</v>
      </c>
      <c r="G39" t="s">
        <v>59</v>
      </c>
      <c r="H39" t="s">
        <v>59</v>
      </c>
      <c r="I39" t="s">
        <v>59</v>
      </c>
      <c r="J39">
        <v>10</v>
      </c>
      <c r="K39">
        <v>10</v>
      </c>
      <c r="L39">
        <v>0</v>
      </c>
      <c r="M39">
        <v>50</v>
      </c>
      <c r="N39">
        <v>10</v>
      </c>
      <c r="O39">
        <v>0</v>
      </c>
      <c r="P39" t="s">
        <v>62</v>
      </c>
      <c r="Q39" t="s">
        <v>61</v>
      </c>
      <c r="R39" t="s">
        <v>59</v>
      </c>
      <c r="S39" t="s">
        <v>59</v>
      </c>
      <c r="T39">
        <v>0.119753086419753</v>
      </c>
      <c r="U39">
        <v>0.119753086419753</v>
      </c>
      <c r="V39">
        <v>5.4260408138406602</v>
      </c>
      <c r="W39">
        <v>-999</v>
      </c>
      <c r="X39">
        <v>17.093384354202801</v>
      </c>
      <c r="Y39">
        <v>8.0410589430067194</v>
      </c>
      <c r="Z39">
        <v>2.2811563587188699</v>
      </c>
      <c r="AA39">
        <v>4.6860551834106401</v>
      </c>
      <c r="AB39">
        <v>26.967445373535099</v>
      </c>
      <c r="AC39">
        <v>12.0532773924462</v>
      </c>
      <c r="AD39">
        <v>9.8248041152954109</v>
      </c>
      <c r="AE39">
        <v>8.0711014556884706</v>
      </c>
      <c r="AF39">
        <v>0.48641975308641899</v>
      </c>
      <c r="AG39">
        <v>0.12724326507268799</v>
      </c>
      <c r="AH39">
        <v>0.375308641975308</v>
      </c>
      <c r="AI39">
        <v>6.9738400649325294E-2</v>
      </c>
      <c r="AJ39">
        <v>0.15308641975308601</v>
      </c>
      <c r="AK39">
        <v>2.5784411198563E-2</v>
      </c>
      <c r="AL39">
        <v>53.917132329397297</v>
      </c>
      <c r="AM39">
        <v>30.324336491283098</v>
      </c>
      <c r="AN39">
        <v>24.815794206032301</v>
      </c>
      <c r="AO39">
        <v>54.119926405199898</v>
      </c>
      <c r="AP39">
        <v>30.536906841473598</v>
      </c>
      <c r="AQ39">
        <v>24.816451935501298</v>
      </c>
      <c r="AR39">
        <v>53.553501572785997</v>
      </c>
      <c r="AS39">
        <v>30.138337434866401</v>
      </c>
      <c r="AT39">
        <v>24.815277418592402</v>
      </c>
    </row>
    <row r="40" spans="1:46" hidden="1" x14ac:dyDescent="0.25">
      <c r="A40">
        <v>12</v>
      </c>
      <c r="B40" t="s">
        <v>180</v>
      </c>
      <c r="C40">
        <v>1</v>
      </c>
      <c r="D40">
        <v>100</v>
      </c>
      <c r="E40">
        <v>100</v>
      </c>
      <c r="F40" t="s">
        <v>59</v>
      </c>
      <c r="G40" t="s">
        <v>59</v>
      </c>
      <c r="H40" t="s">
        <v>59</v>
      </c>
      <c r="I40" t="s">
        <v>59</v>
      </c>
      <c r="J40">
        <v>10</v>
      </c>
      <c r="K40">
        <v>10</v>
      </c>
      <c r="L40">
        <v>0</v>
      </c>
      <c r="M40">
        <v>50</v>
      </c>
      <c r="N40">
        <v>25</v>
      </c>
      <c r="O40">
        <v>0</v>
      </c>
      <c r="P40" t="s">
        <v>62</v>
      </c>
      <c r="Q40" t="s">
        <v>61</v>
      </c>
      <c r="R40" t="s">
        <v>59</v>
      </c>
      <c r="S40" t="s">
        <v>59</v>
      </c>
      <c r="T40">
        <v>0.155555555555555</v>
      </c>
      <c r="U40">
        <v>0.155555555555555</v>
      </c>
      <c r="V40">
        <v>13.9673006123509</v>
      </c>
      <c r="W40">
        <v>-999</v>
      </c>
      <c r="X40">
        <v>17.093384354202801</v>
      </c>
      <c r="Y40">
        <v>8.0410589430067194</v>
      </c>
      <c r="Z40">
        <v>2.2811563587188699</v>
      </c>
      <c r="AA40">
        <v>4.6860551834106401</v>
      </c>
      <c r="AB40">
        <v>26.967445373535099</v>
      </c>
      <c r="AC40">
        <v>12.052328451180101</v>
      </c>
      <c r="AD40">
        <v>9.9602926254272397</v>
      </c>
      <c r="AE40">
        <v>8.1856638336181593</v>
      </c>
      <c r="AF40">
        <v>0.48641975308641899</v>
      </c>
      <c r="AG40">
        <v>0.12556054326188201</v>
      </c>
      <c r="AH40">
        <v>0.375308641975308</v>
      </c>
      <c r="AI40">
        <v>6.9258907717870993E-2</v>
      </c>
      <c r="AJ40">
        <v>0.15308641975308601</v>
      </c>
      <c r="AK40">
        <v>2.6451372805936801E-2</v>
      </c>
      <c r="AL40">
        <v>49.120651755690602</v>
      </c>
      <c r="AM40">
        <v>28.9094533533112</v>
      </c>
      <c r="AN40">
        <v>23.8793654038355</v>
      </c>
      <c r="AO40">
        <v>48.841795621538999</v>
      </c>
      <c r="AP40">
        <v>29.0901514959859</v>
      </c>
      <c r="AQ40">
        <v>23.879536725424298</v>
      </c>
      <c r="AR40">
        <v>49.6206696514109</v>
      </c>
      <c r="AS40">
        <v>28.7513424784709</v>
      </c>
      <c r="AT40">
        <v>23.8792307940158</v>
      </c>
    </row>
    <row r="41" spans="1:46" x14ac:dyDescent="0.25">
      <c r="A41">
        <v>13</v>
      </c>
      <c r="B41" t="s">
        <v>80</v>
      </c>
      <c r="C41">
        <v>1</v>
      </c>
      <c r="D41">
        <v>100</v>
      </c>
      <c r="E41">
        <v>100</v>
      </c>
      <c r="F41" t="s">
        <v>59</v>
      </c>
      <c r="G41" t="s">
        <v>59</v>
      </c>
      <c r="H41" t="s">
        <v>59</v>
      </c>
      <c r="I41" t="s">
        <v>59</v>
      </c>
      <c r="J41">
        <v>10</v>
      </c>
      <c r="K41">
        <v>10</v>
      </c>
      <c r="L41">
        <v>0</v>
      </c>
      <c r="M41">
        <v>90</v>
      </c>
      <c r="N41">
        <v>0</v>
      </c>
      <c r="O41">
        <v>0</v>
      </c>
      <c r="P41" t="s">
        <v>62</v>
      </c>
      <c r="Q41" t="s">
        <v>61</v>
      </c>
      <c r="R41" t="s">
        <v>59</v>
      </c>
      <c r="S41" t="s">
        <v>59</v>
      </c>
      <c r="T41">
        <v>5.9259259259259199E-2</v>
      </c>
      <c r="U41">
        <v>5.9259259259259199E-2</v>
      </c>
      <c r="V41">
        <v>0</v>
      </c>
      <c r="W41">
        <v>-999</v>
      </c>
      <c r="X41">
        <v>16.918949221387301</v>
      </c>
      <c r="Y41">
        <v>3.84640517764621</v>
      </c>
      <c r="Z41">
        <v>0.56974292516708303</v>
      </c>
      <c r="AA41">
        <v>4.1192135810851997</v>
      </c>
      <c r="AB41">
        <v>26.1886291503906</v>
      </c>
      <c r="AC41">
        <v>13.233487812089299</v>
      </c>
      <c r="AD41">
        <v>11.243235778808501</v>
      </c>
      <c r="AE41">
        <v>10.7469672012329</v>
      </c>
      <c r="AF41">
        <v>0</v>
      </c>
      <c r="AG41">
        <v>0</v>
      </c>
      <c r="AH41">
        <v>0</v>
      </c>
      <c r="AI41">
        <v>0</v>
      </c>
      <c r="AJ41">
        <v>0</v>
      </c>
      <c r="AK41">
        <v>0</v>
      </c>
      <c r="AL41">
        <v>42.765531394782798</v>
      </c>
      <c r="AM41">
        <v>20.533465478257199</v>
      </c>
      <c r="AN41">
        <v>18.0801742894832</v>
      </c>
      <c r="AO41">
        <v>66.116079668258493</v>
      </c>
      <c r="AP41">
        <v>20.534359060800899</v>
      </c>
      <c r="AQ41">
        <v>0</v>
      </c>
      <c r="AR41">
        <v>30.429392684267199</v>
      </c>
      <c r="AS41">
        <v>20.533445169562999</v>
      </c>
      <c r="AT41">
        <v>18.0801742894832</v>
      </c>
    </row>
    <row r="42" spans="1:46" hidden="1" x14ac:dyDescent="0.25">
      <c r="A42">
        <v>14</v>
      </c>
      <c r="B42" t="s">
        <v>72</v>
      </c>
      <c r="C42">
        <v>1</v>
      </c>
      <c r="D42">
        <v>100</v>
      </c>
      <c r="E42">
        <v>100</v>
      </c>
      <c r="F42" t="s">
        <v>59</v>
      </c>
      <c r="G42" t="s">
        <v>59</v>
      </c>
      <c r="H42" t="s">
        <v>59</v>
      </c>
      <c r="I42" t="s">
        <v>59</v>
      </c>
      <c r="J42">
        <v>10</v>
      </c>
      <c r="K42">
        <v>10</v>
      </c>
      <c r="L42">
        <v>0</v>
      </c>
      <c r="M42">
        <v>90</v>
      </c>
      <c r="N42">
        <v>10</v>
      </c>
      <c r="O42">
        <v>0</v>
      </c>
      <c r="P42" t="s">
        <v>62</v>
      </c>
      <c r="Q42" t="s">
        <v>61</v>
      </c>
      <c r="R42" t="s">
        <v>59</v>
      </c>
      <c r="S42" t="s">
        <v>59</v>
      </c>
      <c r="T42">
        <v>6.1728395061728301E-2</v>
      </c>
      <c r="U42">
        <v>6.1728395061728301E-2</v>
      </c>
      <c r="V42">
        <v>4.7409609128844004</v>
      </c>
      <c r="W42">
        <v>-999</v>
      </c>
      <c r="X42">
        <v>16.918949221387301</v>
      </c>
      <c r="Y42">
        <v>3.84640517764621</v>
      </c>
      <c r="Z42">
        <v>0.56974292516708303</v>
      </c>
      <c r="AA42">
        <v>4.1192135810851997</v>
      </c>
      <c r="AB42">
        <v>26.1886291503906</v>
      </c>
      <c r="AC42">
        <v>15.820732517006901</v>
      </c>
      <c r="AD42">
        <v>12.8871857961018</v>
      </c>
      <c r="AE42">
        <v>12.1504401779174</v>
      </c>
      <c r="AF42">
        <v>0</v>
      </c>
      <c r="AG42">
        <v>0</v>
      </c>
      <c r="AH42">
        <v>0</v>
      </c>
      <c r="AI42">
        <v>0</v>
      </c>
      <c r="AJ42">
        <v>0</v>
      </c>
      <c r="AK42">
        <v>0</v>
      </c>
      <c r="AL42">
        <v>72.546611219276599</v>
      </c>
      <c r="AM42">
        <v>36.555196347807197</v>
      </c>
      <c r="AN42">
        <v>33.165188617522901</v>
      </c>
      <c r="AO42">
        <v>72.411358285736199</v>
      </c>
      <c r="AP42">
        <v>36.558503059240401</v>
      </c>
      <c r="AQ42">
        <v>0</v>
      </c>
      <c r="AR42">
        <v>72.618065599260206</v>
      </c>
      <c r="AS42">
        <v>36.555121195274602</v>
      </c>
      <c r="AT42">
        <v>33.165188617522901</v>
      </c>
    </row>
    <row r="43" spans="1:46" hidden="1" x14ac:dyDescent="0.25">
      <c r="A43">
        <v>15</v>
      </c>
      <c r="B43" t="s">
        <v>64</v>
      </c>
      <c r="C43">
        <v>1</v>
      </c>
      <c r="D43">
        <v>100</v>
      </c>
      <c r="E43">
        <v>100</v>
      </c>
      <c r="F43" t="s">
        <v>59</v>
      </c>
      <c r="G43" t="s">
        <v>59</v>
      </c>
      <c r="H43" t="s">
        <v>59</v>
      </c>
      <c r="I43" t="s">
        <v>59</v>
      </c>
      <c r="J43">
        <v>10</v>
      </c>
      <c r="K43">
        <v>10</v>
      </c>
      <c r="L43">
        <v>0</v>
      </c>
      <c r="M43">
        <v>90</v>
      </c>
      <c r="N43">
        <v>25</v>
      </c>
      <c r="O43">
        <v>0</v>
      </c>
      <c r="P43" t="s">
        <v>62</v>
      </c>
      <c r="Q43" t="s">
        <v>61</v>
      </c>
      <c r="R43" t="s">
        <v>59</v>
      </c>
      <c r="S43" t="s">
        <v>59</v>
      </c>
      <c r="T43">
        <v>0.12716049382715999</v>
      </c>
      <c r="U43">
        <v>0.12716049382715999</v>
      </c>
      <c r="V43">
        <v>12.891688670752099</v>
      </c>
      <c r="W43">
        <v>-999</v>
      </c>
      <c r="X43">
        <v>16.918949221387301</v>
      </c>
      <c r="Y43">
        <v>3.84640517764621</v>
      </c>
      <c r="Z43">
        <v>0.56974292516708303</v>
      </c>
      <c r="AA43">
        <v>4.1192135810851997</v>
      </c>
      <c r="AB43">
        <v>26.1886291503906</v>
      </c>
      <c r="AC43">
        <v>15.814471374323301</v>
      </c>
      <c r="AD43">
        <v>13.3168809466891</v>
      </c>
      <c r="AE43">
        <v>12.641973152160601</v>
      </c>
      <c r="AF43">
        <v>0</v>
      </c>
      <c r="AG43">
        <v>0</v>
      </c>
      <c r="AH43">
        <v>0</v>
      </c>
      <c r="AI43">
        <v>0</v>
      </c>
      <c r="AJ43">
        <v>0</v>
      </c>
      <c r="AK43">
        <v>0</v>
      </c>
      <c r="AL43">
        <v>59.999099131662902</v>
      </c>
      <c r="AM43">
        <v>34.068542862753503</v>
      </c>
      <c r="AN43">
        <v>30.981788761432298</v>
      </c>
      <c r="AO43">
        <v>58.5018209582501</v>
      </c>
      <c r="AP43">
        <v>34.071534276008599</v>
      </c>
      <c r="AQ43">
        <v>0</v>
      </c>
      <c r="AR43">
        <v>60.790114015730097</v>
      </c>
      <c r="AS43">
        <v>34.0684748760887</v>
      </c>
      <c r="AT43">
        <v>30.981788761432298</v>
      </c>
    </row>
    <row r="44" spans="1:46" x14ac:dyDescent="0.25">
      <c r="A44">
        <v>0</v>
      </c>
      <c r="B44" t="s">
        <v>131</v>
      </c>
      <c r="C44">
        <v>1</v>
      </c>
      <c r="D44">
        <v>100</v>
      </c>
      <c r="E44">
        <v>100</v>
      </c>
      <c r="F44" t="s">
        <v>59</v>
      </c>
      <c r="G44" t="s">
        <v>59</v>
      </c>
      <c r="H44" t="s">
        <v>59</v>
      </c>
      <c r="I44" t="s">
        <v>59</v>
      </c>
      <c r="J44">
        <v>2</v>
      </c>
      <c r="K44">
        <v>10</v>
      </c>
      <c r="L44">
        <v>0</v>
      </c>
      <c r="M44">
        <v>25</v>
      </c>
      <c r="N44">
        <v>0</v>
      </c>
      <c r="O44">
        <v>0</v>
      </c>
      <c r="P44" t="s">
        <v>62</v>
      </c>
      <c r="Q44" t="s">
        <v>61</v>
      </c>
      <c r="R44" t="s">
        <v>59</v>
      </c>
      <c r="S44" t="s">
        <v>59</v>
      </c>
      <c r="T44">
        <v>0.53703703703703698</v>
      </c>
      <c r="U44">
        <v>0.53703703703703698</v>
      </c>
      <c r="V44">
        <v>0</v>
      </c>
      <c r="W44">
        <v>-999</v>
      </c>
      <c r="X44">
        <v>16.614376986468201</v>
      </c>
      <c r="Y44">
        <v>16.530641693999801</v>
      </c>
      <c r="Z44">
        <v>16.270510482788001</v>
      </c>
      <c r="AA44">
        <v>6.07936286926269</v>
      </c>
      <c r="AB44">
        <v>27.248865127563398</v>
      </c>
      <c r="AC44">
        <v>8.8022170832127706</v>
      </c>
      <c r="AD44">
        <v>8.7605360970980808</v>
      </c>
      <c r="AE44">
        <v>8.5252669143676698</v>
      </c>
      <c r="AF44">
        <v>0.58024691358024605</v>
      </c>
      <c r="AG44">
        <v>2.9408292936874001E-2</v>
      </c>
      <c r="AH44">
        <v>0.58024691358024605</v>
      </c>
      <c r="AI44">
        <v>1.97727608431222E-3</v>
      </c>
      <c r="AJ44">
        <v>0</v>
      </c>
      <c r="AK44">
        <v>0</v>
      </c>
      <c r="AL44">
        <v>53.077020976957698</v>
      </c>
      <c r="AM44">
        <v>57.036569331663301</v>
      </c>
      <c r="AN44">
        <v>41.0003984951055</v>
      </c>
      <c r="AO44">
        <v>53.239356087734599</v>
      </c>
      <c r="AP44">
        <v>58.078569205252599</v>
      </c>
      <c r="AQ44">
        <v>41.383283949815301</v>
      </c>
      <c r="AR44">
        <v>45.274241914749098</v>
      </c>
      <c r="AS44">
        <v>59.344035654801502</v>
      </c>
      <c r="AT44">
        <v>41.756793479735997</v>
      </c>
    </row>
    <row r="45" spans="1:46" x14ac:dyDescent="0.25">
      <c r="A45">
        <v>1</v>
      </c>
      <c r="B45" t="s">
        <v>177</v>
      </c>
      <c r="C45">
        <v>1</v>
      </c>
      <c r="D45">
        <v>100</v>
      </c>
      <c r="E45">
        <v>100</v>
      </c>
      <c r="F45" t="s">
        <v>59</v>
      </c>
      <c r="G45" t="s">
        <v>59</v>
      </c>
      <c r="H45" t="s">
        <v>59</v>
      </c>
      <c r="I45" t="s">
        <v>59</v>
      </c>
      <c r="J45">
        <v>2</v>
      </c>
      <c r="K45">
        <v>10</v>
      </c>
      <c r="L45">
        <v>0</v>
      </c>
      <c r="M45">
        <v>50</v>
      </c>
      <c r="N45">
        <v>0</v>
      </c>
      <c r="O45">
        <v>0</v>
      </c>
      <c r="P45" t="s">
        <v>62</v>
      </c>
      <c r="Q45" t="s">
        <v>61</v>
      </c>
      <c r="R45" t="s">
        <v>59</v>
      </c>
      <c r="S45" t="s">
        <v>59</v>
      </c>
      <c r="T45">
        <v>0.29938271604938199</v>
      </c>
      <c r="U45">
        <v>0.29938271604938199</v>
      </c>
      <c r="V45">
        <v>0</v>
      </c>
      <c r="W45">
        <v>-999</v>
      </c>
      <c r="X45">
        <v>16.2083882225884</v>
      </c>
      <c r="Y45">
        <v>16.090429582457599</v>
      </c>
      <c r="Z45">
        <v>15.765032043456999</v>
      </c>
      <c r="AA45">
        <v>5.5472865104675204</v>
      </c>
      <c r="AB45">
        <v>26.284873962402301</v>
      </c>
      <c r="AC45">
        <v>9.2598953835758095</v>
      </c>
      <c r="AD45">
        <v>9.1747459466906491</v>
      </c>
      <c r="AE45">
        <v>8.9174435043334892</v>
      </c>
      <c r="AF45">
        <v>0.15432098765432001</v>
      </c>
      <c r="AG45">
        <v>5.7477322062132502E-4</v>
      </c>
      <c r="AH45">
        <v>0</v>
      </c>
      <c r="AI45">
        <v>0</v>
      </c>
      <c r="AJ45">
        <v>0</v>
      </c>
      <c r="AK45">
        <v>0</v>
      </c>
      <c r="AL45">
        <v>47.744583057372303</v>
      </c>
      <c r="AM45">
        <v>60.660654538386503</v>
      </c>
      <c r="AN45">
        <v>36.883341130155699</v>
      </c>
      <c r="AO45">
        <v>46.016495393404298</v>
      </c>
      <c r="AP45">
        <v>61.588802197529702</v>
      </c>
      <c r="AQ45">
        <v>37.1685938001512</v>
      </c>
      <c r="AR45">
        <v>37.4017171333386</v>
      </c>
      <c r="AS45">
        <v>0</v>
      </c>
      <c r="AT45">
        <v>37.4017171333386</v>
      </c>
    </row>
    <row r="46" spans="1:46" x14ac:dyDescent="0.25">
      <c r="A46">
        <v>2</v>
      </c>
      <c r="B46" t="s">
        <v>114</v>
      </c>
      <c r="C46">
        <v>1</v>
      </c>
      <c r="D46">
        <v>100</v>
      </c>
      <c r="E46">
        <v>100</v>
      </c>
      <c r="F46" t="s">
        <v>59</v>
      </c>
      <c r="G46" t="s">
        <v>59</v>
      </c>
      <c r="H46" t="s">
        <v>59</v>
      </c>
      <c r="I46" t="s">
        <v>59</v>
      </c>
      <c r="J46">
        <v>2</v>
      </c>
      <c r="K46">
        <v>10</v>
      </c>
      <c r="L46">
        <v>0</v>
      </c>
      <c r="M46">
        <v>90</v>
      </c>
      <c r="N46">
        <v>0</v>
      </c>
      <c r="O46">
        <v>0</v>
      </c>
      <c r="P46" t="s">
        <v>62</v>
      </c>
      <c r="Q46" t="s">
        <v>61</v>
      </c>
      <c r="R46" t="s">
        <v>59</v>
      </c>
      <c r="S46" t="s">
        <v>59</v>
      </c>
      <c r="T46">
        <v>2.4691358024691301E-2</v>
      </c>
      <c r="U46">
        <v>2.4691358024691301E-2</v>
      </c>
      <c r="V46">
        <v>0</v>
      </c>
      <c r="W46">
        <v>-999</v>
      </c>
      <c r="X46">
        <v>4.6059311584189997</v>
      </c>
      <c r="Y46">
        <v>4.3054826639700599</v>
      </c>
      <c r="Z46">
        <v>3.9499009227752602</v>
      </c>
      <c r="AA46">
        <v>0.38349622488021801</v>
      </c>
      <c r="AB46">
        <v>7.9601597785949698</v>
      </c>
      <c r="AC46">
        <v>9.0368392379195601</v>
      </c>
      <c r="AD46">
        <v>9.0097059305163398</v>
      </c>
      <c r="AE46">
        <v>8.9994683837890594</v>
      </c>
      <c r="AF46">
        <v>0</v>
      </c>
      <c r="AG46">
        <v>0</v>
      </c>
      <c r="AH46">
        <v>0</v>
      </c>
      <c r="AI46">
        <v>0</v>
      </c>
      <c r="AJ46">
        <v>0</v>
      </c>
      <c r="AK46">
        <v>0</v>
      </c>
      <c r="AL46">
        <v>0.17938069313025901</v>
      </c>
      <c r="AM46">
        <v>1.8049000350322399</v>
      </c>
      <c r="AN46">
        <v>7.2438631163023404E-2</v>
      </c>
      <c r="AO46">
        <v>7.2562593844239104E-2</v>
      </c>
      <c r="AP46">
        <v>0</v>
      </c>
      <c r="AQ46">
        <v>7.2562593844239104E-2</v>
      </c>
      <c r="AR46">
        <v>7.2615409927167293E-2</v>
      </c>
      <c r="AS46">
        <v>0</v>
      </c>
      <c r="AT46">
        <v>7.2615409927167293E-2</v>
      </c>
    </row>
  </sheetData>
  <autoFilter ref="A1:AT43" xr:uid="{00000000-0009-0000-0000-00000C000000}">
    <filterColumn colId="13">
      <filters>
        <filter val="0"/>
      </filters>
    </filterColumn>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Y25"/>
  <sheetViews>
    <sheetView topLeftCell="AQ1" workbookViewId="0">
      <selection activeCell="A714" sqref="A714:AT714"/>
    </sheetView>
  </sheetViews>
  <sheetFormatPr defaultRowHeight="15" x14ac:dyDescent="0.25"/>
  <cols>
    <col min="1" max="1" width="18" customWidth="1"/>
  </cols>
  <sheetData>
    <row r="1" spans="1:51" x14ac:dyDescent="0.25">
      <c r="B1" t="s">
        <v>282</v>
      </c>
      <c r="C1" t="s">
        <v>191</v>
      </c>
      <c r="D1" t="s">
        <v>148</v>
      </c>
      <c r="E1" t="s">
        <v>30</v>
      </c>
      <c r="F1" t="s">
        <v>31</v>
      </c>
      <c r="G1" t="s">
        <v>32</v>
      </c>
      <c r="H1" t="s">
        <v>33</v>
      </c>
      <c r="I1" t="s">
        <v>34</v>
      </c>
      <c r="J1" t="s">
        <v>35</v>
      </c>
      <c r="K1" t="s">
        <v>36</v>
      </c>
      <c r="L1" t="s">
        <v>37</v>
      </c>
      <c r="M1" t="s">
        <v>21</v>
      </c>
      <c r="N1" t="s">
        <v>38</v>
      </c>
      <c r="O1" t="s">
        <v>39</v>
      </c>
      <c r="P1" t="s">
        <v>40</v>
      </c>
      <c r="Q1" t="s">
        <v>41</v>
      </c>
      <c r="R1" t="s">
        <v>42</v>
      </c>
      <c r="S1" t="s">
        <v>43</v>
      </c>
      <c r="T1" t="s">
        <v>44</v>
      </c>
      <c r="U1" t="s">
        <v>45</v>
      </c>
      <c r="V1" t="s">
        <v>46</v>
      </c>
      <c r="W1" t="s">
        <v>47</v>
      </c>
      <c r="X1" t="s">
        <v>48</v>
      </c>
      <c r="Y1" t="s">
        <v>49</v>
      </c>
      <c r="Z1" t="s">
        <v>50</v>
      </c>
      <c r="AA1" t="s">
        <v>276</v>
      </c>
      <c r="AB1" t="s">
        <v>51</v>
      </c>
      <c r="AC1" t="s">
        <v>52</v>
      </c>
      <c r="AD1" t="s">
        <v>53</v>
      </c>
      <c r="AE1" t="s">
        <v>54</v>
      </c>
      <c r="AF1" t="s">
        <v>55</v>
      </c>
      <c r="AG1" t="s">
        <v>56</v>
      </c>
      <c r="AH1" t="s">
        <v>57</v>
      </c>
      <c r="AI1" t="s">
        <v>58</v>
      </c>
      <c r="AJ1" t="s">
        <v>192</v>
      </c>
      <c r="AK1" t="s">
        <v>193</v>
      </c>
      <c r="AL1" t="s">
        <v>194</v>
      </c>
      <c r="AM1" t="s">
        <v>291</v>
      </c>
      <c r="AN1" t="s">
        <v>292</v>
      </c>
      <c r="AO1" t="s">
        <v>293</v>
      </c>
      <c r="AP1" t="s">
        <v>294</v>
      </c>
      <c r="AQ1" t="s">
        <v>295</v>
      </c>
      <c r="AR1" t="s">
        <v>296</v>
      </c>
      <c r="AS1" t="s">
        <v>297</v>
      </c>
      <c r="AT1" t="s">
        <v>298</v>
      </c>
      <c r="AU1" t="s">
        <v>299</v>
      </c>
    </row>
    <row r="2" spans="1:51" x14ac:dyDescent="0.25">
      <c r="A2" s="1" t="s">
        <v>954</v>
      </c>
      <c r="AX2" t="s">
        <v>976</v>
      </c>
    </row>
    <row r="3" spans="1:51" x14ac:dyDescent="0.25">
      <c r="A3" t="s">
        <v>968</v>
      </c>
      <c r="B3">
        <v>278</v>
      </c>
      <c r="C3" t="s">
        <v>146</v>
      </c>
      <c r="D3">
        <v>1</v>
      </c>
      <c r="E3">
        <v>100</v>
      </c>
      <c r="F3">
        <v>100</v>
      </c>
      <c r="G3" t="s">
        <v>59</v>
      </c>
      <c r="H3" t="s">
        <v>59</v>
      </c>
      <c r="I3" t="s">
        <v>59</v>
      </c>
      <c r="J3" t="s">
        <v>59</v>
      </c>
      <c r="K3">
        <v>2</v>
      </c>
      <c r="L3">
        <v>10</v>
      </c>
      <c r="M3">
        <v>0</v>
      </c>
      <c r="N3">
        <v>0</v>
      </c>
      <c r="O3">
        <v>0</v>
      </c>
      <c r="P3">
        <v>0</v>
      </c>
      <c r="Q3" t="s">
        <v>62</v>
      </c>
      <c r="R3" t="s">
        <v>61</v>
      </c>
      <c r="S3" t="s">
        <v>59</v>
      </c>
      <c r="T3" t="s">
        <v>59</v>
      </c>
      <c r="U3">
        <v>0.78395061728394999</v>
      </c>
      <c r="V3">
        <v>0.78395061728394999</v>
      </c>
      <c r="W3">
        <v>112.060723952305</v>
      </c>
      <c r="X3">
        <v>-999</v>
      </c>
      <c r="Y3">
        <v>16.768993142210402</v>
      </c>
      <c r="Z3">
        <v>16.7128636733345</v>
      </c>
      <c r="AA3">
        <v>16.5923866271972</v>
      </c>
      <c r="AB3">
        <v>5.9266319274902299</v>
      </c>
      <c r="AC3">
        <v>28.1324558258056</v>
      </c>
      <c r="AD3">
        <v>8.3759743372599207</v>
      </c>
      <c r="AE3">
        <v>8.3467136465984808</v>
      </c>
      <c r="AF3">
        <v>8.2869062423706001</v>
      </c>
      <c r="AG3">
        <v>0.58024691358024605</v>
      </c>
      <c r="AH3">
        <v>6.7131825418062004E-3</v>
      </c>
      <c r="AI3">
        <v>0</v>
      </c>
      <c r="AJ3">
        <v>0</v>
      </c>
      <c r="AK3">
        <v>0</v>
      </c>
      <c r="AL3">
        <v>0</v>
      </c>
      <c r="AM3">
        <v>25.0657726439089</v>
      </c>
      <c r="AN3">
        <v>26.076802752887101</v>
      </c>
      <c r="AO3">
        <v>27.565708622565602</v>
      </c>
      <c r="AP3">
        <v>25.0657726439089</v>
      </c>
      <c r="AQ3">
        <v>26.076802752887101</v>
      </c>
      <c r="AR3">
        <v>27.565708622565602</v>
      </c>
      <c r="AS3">
        <v>0</v>
      </c>
      <c r="AT3">
        <v>0</v>
      </c>
      <c r="AU3">
        <v>0</v>
      </c>
      <c r="AW3" t="s">
        <v>38</v>
      </c>
      <c r="AX3" t="s">
        <v>977</v>
      </c>
      <c r="AY3" t="s">
        <v>978</v>
      </c>
    </row>
    <row r="4" spans="1:51" x14ac:dyDescent="0.25">
      <c r="A4" t="s">
        <v>969</v>
      </c>
      <c r="B4">
        <v>450</v>
      </c>
      <c r="C4" t="s">
        <v>131</v>
      </c>
      <c r="D4">
        <v>1</v>
      </c>
      <c r="E4">
        <v>100</v>
      </c>
      <c r="F4">
        <v>100</v>
      </c>
      <c r="G4" t="s">
        <v>59</v>
      </c>
      <c r="H4" t="s">
        <v>59</v>
      </c>
      <c r="I4" t="s">
        <v>59</v>
      </c>
      <c r="J4" t="s">
        <v>59</v>
      </c>
      <c r="K4">
        <v>2</v>
      </c>
      <c r="L4">
        <v>10</v>
      </c>
      <c r="M4">
        <v>0</v>
      </c>
      <c r="N4">
        <v>25</v>
      </c>
      <c r="O4">
        <v>0</v>
      </c>
      <c r="P4">
        <v>0</v>
      </c>
      <c r="Q4" t="s">
        <v>62</v>
      </c>
      <c r="R4" t="s">
        <v>61</v>
      </c>
      <c r="S4" t="s">
        <v>59</v>
      </c>
      <c r="T4" t="s">
        <v>59</v>
      </c>
      <c r="U4">
        <v>0.58641975308641903</v>
      </c>
      <c r="V4">
        <v>0.58641975308641903</v>
      </c>
      <c r="W4">
        <v>0</v>
      </c>
      <c r="X4">
        <v>-999</v>
      </c>
      <c r="Y4">
        <v>16.7108386004412</v>
      </c>
      <c r="Z4">
        <v>16.642384625863301</v>
      </c>
      <c r="AA4">
        <v>16.528692245483398</v>
      </c>
      <c r="AB4">
        <v>6.0560841560363698</v>
      </c>
      <c r="AC4">
        <v>27.4232463836669</v>
      </c>
      <c r="AD4">
        <v>8.9938073334870499</v>
      </c>
      <c r="AE4">
        <v>8.9787846164426899</v>
      </c>
      <c r="AF4">
        <v>8.9337821960449197</v>
      </c>
      <c r="AG4">
        <v>0.58024691358024605</v>
      </c>
      <c r="AH4">
        <v>2.8633262263610898E-3</v>
      </c>
      <c r="AI4">
        <v>0</v>
      </c>
      <c r="AJ4">
        <v>0</v>
      </c>
      <c r="AK4">
        <v>0</v>
      </c>
      <c r="AL4">
        <v>0</v>
      </c>
      <c r="AM4">
        <v>69.098351509369493</v>
      </c>
      <c r="AN4">
        <v>69.569049123404596</v>
      </c>
      <c r="AO4">
        <v>70.106072821983901</v>
      </c>
      <c r="AP4">
        <v>71.822537585323005</v>
      </c>
      <c r="AQ4">
        <v>72.642409904317503</v>
      </c>
      <c r="AR4">
        <v>73.491128013684104</v>
      </c>
      <c r="AS4">
        <v>56.061175288734802</v>
      </c>
      <c r="AT4">
        <v>56.3299565287031</v>
      </c>
      <c r="AU4">
        <v>56.565852055182802</v>
      </c>
      <c r="AW4">
        <v>0</v>
      </c>
      <c r="AX4">
        <f>U3</f>
        <v>0.78395061728394999</v>
      </c>
      <c r="AY4">
        <f>U3</f>
        <v>0.78395061728394999</v>
      </c>
    </row>
    <row r="5" spans="1:51" x14ac:dyDescent="0.25">
      <c r="A5" t="s">
        <v>970</v>
      </c>
      <c r="B5">
        <v>0</v>
      </c>
      <c r="C5" t="s">
        <v>131</v>
      </c>
      <c r="D5">
        <v>1</v>
      </c>
      <c r="E5">
        <v>100</v>
      </c>
      <c r="F5">
        <v>100</v>
      </c>
      <c r="G5" t="s">
        <v>59</v>
      </c>
      <c r="H5" t="s">
        <v>59</v>
      </c>
      <c r="I5" t="s">
        <v>59</v>
      </c>
      <c r="J5" t="s">
        <v>59</v>
      </c>
      <c r="K5">
        <v>2</v>
      </c>
      <c r="L5">
        <v>10</v>
      </c>
      <c r="M5">
        <v>0</v>
      </c>
      <c r="N5">
        <v>25</v>
      </c>
      <c r="O5">
        <v>0</v>
      </c>
      <c r="P5">
        <v>0</v>
      </c>
      <c r="Q5" t="s">
        <v>62</v>
      </c>
      <c r="R5" t="s">
        <v>61</v>
      </c>
      <c r="S5" t="s">
        <v>59</v>
      </c>
      <c r="T5" t="s">
        <v>59</v>
      </c>
      <c r="U5">
        <v>0.53703703703703698</v>
      </c>
      <c r="V5">
        <v>0.53703703703703698</v>
      </c>
      <c r="W5">
        <v>0</v>
      </c>
      <c r="X5">
        <v>-999</v>
      </c>
      <c r="Y5">
        <v>16.614376986468201</v>
      </c>
      <c r="Z5">
        <v>16.530641693999801</v>
      </c>
      <c r="AA5">
        <v>16.270510482788001</v>
      </c>
      <c r="AB5">
        <v>6.07936286926269</v>
      </c>
      <c r="AC5">
        <v>27.248865127563398</v>
      </c>
      <c r="AD5">
        <v>8.8022170832127706</v>
      </c>
      <c r="AE5">
        <v>8.7605360970980808</v>
      </c>
      <c r="AF5">
        <v>8.5252669143676698</v>
      </c>
      <c r="AG5">
        <v>0.58024691358024605</v>
      </c>
      <c r="AH5">
        <v>2.9408292936874001E-2</v>
      </c>
      <c r="AI5">
        <v>0.58024691358024605</v>
      </c>
      <c r="AJ5">
        <v>1.97727608431222E-3</v>
      </c>
      <c r="AK5">
        <v>0</v>
      </c>
      <c r="AL5">
        <v>0</v>
      </c>
      <c r="AM5">
        <v>53.077020976957698</v>
      </c>
      <c r="AN5">
        <v>57.036569331663301</v>
      </c>
      <c r="AO5">
        <v>41.0003984951055</v>
      </c>
      <c r="AP5">
        <v>53.239356087734599</v>
      </c>
      <c r="AQ5">
        <v>58.078569205252599</v>
      </c>
      <c r="AR5">
        <v>41.383283949815301</v>
      </c>
      <c r="AS5">
        <v>45.274241914749098</v>
      </c>
      <c r="AT5">
        <v>59.344035654801502</v>
      </c>
      <c r="AU5">
        <v>41.756793479735997</v>
      </c>
      <c r="AW5">
        <v>25</v>
      </c>
      <c r="AX5">
        <f>U4</f>
        <v>0.58641975308641903</v>
      </c>
      <c r="AY5">
        <f>U5</f>
        <v>0.53703703703703698</v>
      </c>
    </row>
    <row r="6" spans="1:51" x14ac:dyDescent="0.25">
      <c r="AW6">
        <v>50</v>
      </c>
      <c r="AX6">
        <f>U7</f>
        <v>0.46604938271604901</v>
      </c>
      <c r="AY6">
        <f>U8</f>
        <v>0.29938271604938199</v>
      </c>
    </row>
    <row r="7" spans="1:51" x14ac:dyDescent="0.25">
      <c r="A7" t="s">
        <v>974</v>
      </c>
      <c r="B7">
        <v>712</v>
      </c>
      <c r="C7" t="s">
        <v>177</v>
      </c>
      <c r="D7">
        <v>1</v>
      </c>
      <c r="E7">
        <v>100</v>
      </c>
      <c r="F7">
        <v>100</v>
      </c>
      <c r="G7" t="s">
        <v>59</v>
      </c>
      <c r="H7" t="s">
        <v>59</v>
      </c>
      <c r="I7" t="s">
        <v>59</v>
      </c>
      <c r="J7" t="s">
        <v>59</v>
      </c>
      <c r="K7">
        <v>2</v>
      </c>
      <c r="L7">
        <v>10</v>
      </c>
      <c r="M7">
        <v>0</v>
      </c>
      <c r="N7">
        <v>50</v>
      </c>
      <c r="O7">
        <v>0</v>
      </c>
      <c r="P7">
        <v>0</v>
      </c>
      <c r="Q7" t="s">
        <v>62</v>
      </c>
      <c r="R7" t="s">
        <v>61</v>
      </c>
      <c r="S7" t="s">
        <v>59</v>
      </c>
      <c r="T7" t="s">
        <v>59</v>
      </c>
      <c r="U7">
        <v>0.46604938271604901</v>
      </c>
      <c r="V7">
        <v>0.46604938271604901</v>
      </c>
      <c r="W7">
        <v>0</v>
      </c>
      <c r="X7">
        <v>-999</v>
      </c>
      <c r="Y7">
        <v>16.537152419855499</v>
      </c>
      <c r="Z7">
        <v>16.4546072033868</v>
      </c>
      <c r="AA7">
        <v>16.319548263549802</v>
      </c>
      <c r="AB7">
        <v>6.0516481399536097</v>
      </c>
      <c r="AC7">
        <v>26.8647766113281</v>
      </c>
      <c r="AD7">
        <v>9.2105621644008302</v>
      </c>
      <c r="AE7">
        <v>9.1686846968056503</v>
      </c>
      <c r="AF7">
        <v>9.0500553512573205</v>
      </c>
      <c r="AG7">
        <v>0.58024691358024605</v>
      </c>
      <c r="AH7">
        <v>1.79247736153307E-3</v>
      </c>
      <c r="AI7">
        <v>0</v>
      </c>
      <c r="AJ7">
        <v>0</v>
      </c>
      <c r="AK7">
        <v>0</v>
      </c>
      <c r="AL7">
        <v>0</v>
      </c>
      <c r="AM7">
        <v>66.179713555437402</v>
      </c>
      <c r="AN7">
        <v>66.002580595787293</v>
      </c>
      <c r="AO7">
        <v>63.394286700395398</v>
      </c>
      <c r="AP7">
        <v>73.103952633911305</v>
      </c>
      <c r="AQ7">
        <v>74.178867860314497</v>
      </c>
      <c r="AR7">
        <v>75.046841734772698</v>
      </c>
      <c r="AS7">
        <v>53.763836587139402</v>
      </c>
      <c r="AT7">
        <v>54.030159958443797</v>
      </c>
      <c r="AU7">
        <v>54.238707744813198</v>
      </c>
      <c r="AW7">
        <v>90</v>
      </c>
      <c r="AX7">
        <f>U10</f>
        <v>0.22222222222222199</v>
      </c>
      <c r="AY7">
        <f>U11</f>
        <v>2.4691358024691301E-2</v>
      </c>
    </row>
    <row r="8" spans="1:51" x14ac:dyDescent="0.25">
      <c r="A8" t="s">
        <v>975</v>
      </c>
      <c r="B8">
        <v>1</v>
      </c>
      <c r="C8" t="s">
        <v>177</v>
      </c>
      <c r="D8">
        <v>1</v>
      </c>
      <c r="E8">
        <v>100</v>
      </c>
      <c r="F8">
        <v>100</v>
      </c>
      <c r="G8" t="s">
        <v>59</v>
      </c>
      <c r="H8" t="s">
        <v>59</v>
      </c>
      <c r="I8" t="s">
        <v>59</v>
      </c>
      <c r="J8" t="s">
        <v>59</v>
      </c>
      <c r="K8">
        <v>2</v>
      </c>
      <c r="L8">
        <v>10</v>
      </c>
      <c r="M8">
        <v>0</v>
      </c>
      <c r="N8">
        <v>50</v>
      </c>
      <c r="O8">
        <v>0</v>
      </c>
      <c r="P8">
        <v>0</v>
      </c>
      <c r="Q8" t="s">
        <v>62</v>
      </c>
      <c r="R8" t="s">
        <v>61</v>
      </c>
      <c r="S8" t="s">
        <v>59</v>
      </c>
      <c r="T8" t="s">
        <v>59</v>
      </c>
      <c r="U8">
        <v>0.29938271604938199</v>
      </c>
      <c r="V8">
        <v>0.29938271604938199</v>
      </c>
      <c r="W8">
        <v>0</v>
      </c>
      <c r="X8">
        <v>-999</v>
      </c>
      <c r="Y8">
        <v>16.2083882225884</v>
      </c>
      <c r="Z8">
        <v>16.090429582457599</v>
      </c>
      <c r="AA8">
        <v>15.765032043456999</v>
      </c>
      <c r="AB8">
        <v>5.5472865104675204</v>
      </c>
      <c r="AC8">
        <v>26.284873962402301</v>
      </c>
      <c r="AD8">
        <v>9.2598953835758095</v>
      </c>
      <c r="AE8">
        <v>9.1747459466906491</v>
      </c>
      <c r="AF8">
        <v>8.9174435043334892</v>
      </c>
      <c r="AG8">
        <v>0.15432098765432001</v>
      </c>
      <c r="AH8">
        <v>5.7477322062132502E-4</v>
      </c>
      <c r="AI8">
        <v>0</v>
      </c>
      <c r="AJ8">
        <v>0</v>
      </c>
      <c r="AK8">
        <v>0</v>
      </c>
      <c r="AL8">
        <v>0</v>
      </c>
      <c r="AM8">
        <v>47.744583057372303</v>
      </c>
      <c r="AN8">
        <v>60.660654538386503</v>
      </c>
      <c r="AO8">
        <v>36.883341130155699</v>
      </c>
      <c r="AP8">
        <v>46.016495393404298</v>
      </c>
      <c r="AQ8">
        <v>61.588802197529702</v>
      </c>
      <c r="AR8">
        <v>37.1685938001512</v>
      </c>
      <c r="AS8">
        <v>37.4017171333386</v>
      </c>
      <c r="AT8">
        <v>0</v>
      </c>
      <c r="AU8">
        <v>37.4017171333386</v>
      </c>
    </row>
    <row r="10" spans="1:51" x14ac:dyDescent="0.25">
      <c r="A10" t="s">
        <v>971</v>
      </c>
      <c r="B10">
        <v>554</v>
      </c>
      <c r="C10" t="s">
        <v>114</v>
      </c>
      <c r="D10">
        <v>1</v>
      </c>
      <c r="E10">
        <v>100</v>
      </c>
      <c r="F10">
        <v>100</v>
      </c>
      <c r="G10" t="s">
        <v>59</v>
      </c>
      <c r="H10" t="s">
        <v>59</v>
      </c>
      <c r="I10" t="s">
        <v>59</v>
      </c>
      <c r="J10" t="s">
        <v>59</v>
      </c>
      <c r="K10">
        <v>2</v>
      </c>
      <c r="L10">
        <v>10</v>
      </c>
      <c r="M10">
        <v>0</v>
      </c>
      <c r="N10">
        <v>90</v>
      </c>
      <c r="O10">
        <v>0</v>
      </c>
      <c r="P10">
        <v>0</v>
      </c>
      <c r="Q10" t="s">
        <v>62</v>
      </c>
      <c r="R10" t="s">
        <v>61</v>
      </c>
      <c r="S10" t="s">
        <v>59</v>
      </c>
      <c r="T10" t="s">
        <v>59</v>
      </c>
      <c r="U10">
        <v>0.22222222222222199</v>
      </c>
      <c r="V10">
        <v>0.22222222222222199</v>
      </c>
      <c r="W10">
        <v>0</v>
      </c>
      <c r="X10">
        <v>-999</v>
      </c>
      <c r="Y10">
        <v>15.8556738723943</v>
      </c>
      <c r="Z10">
        <v>15.747556202653501</v>
      </c>
      <c r="AA10">
        <v>15.5135382080078</v>
      </c>
      <c r="AB10">
        <v>4.91240978240966</v>
      </c>
      <c r="AC10">
        <v>25.377548217773398</v>
      </c>
      <c r="AD10">
        <v>9.23091052490987</v>
      </c>
      <c r="AE10">
        <v>9.1482436691505296</v>
      </c>
      <c r="AF10">
        <v>8.9614937591552692</v>
      </c>
      <c r="AG10">
        <v>0</v>
      </c>
      <c r="AH10">
        <v>0</v>
      </c>
      <c r="AI10">
        <v>0</v>
      </c>
      <c r="AJ10">
        <v>0</v>
      </c>
      <c r="AK10">
        <v>0</v>
      </c>
      <c r="AL10">
        <v>0</v>
      </c>
      <c r="AM10">
        <v>32.674850006218897</v>
      </c>
      <c r="AN10">
        <v>31.1193690956502</v>
      </c>
      <c r="AO10">
        <v>24.993736563095599</v>
      </c>
      <c r="AP10">
        <v>47.783492302665302</v>
      </c>
      <c r="AQ10">
        <v>48.790427691406599</v>
      </c>
      <c r="AR10">
        <v>0</v>
      </c>
      <c r="AS10">
        <v>24.6929257741341</v>
      </c>
      <c r="AT10">
        <v>24.882524885383301</v>
      </c>
      <c r="AU10">
        <v>24.993736563095599</v>
      </c>
    </row>
    <row r="11" spans="1:51" x14ac:dyDescent="0.25">
      <c r="A11" t="s">
        <v>972</v>
      </c>
      <c r="B11">
        <v>2</v>
      </c>
      <c r="C11" t="s">
        <v>114</v>
      </c>
      <c r="D11">
        <v>1</v>
      </c>
      <c r="E11">
        <v>100</v>
      </c>
      <c r="F11">
        <v>100</v>
      </c>
      <c r="G11" t="s">
        <v>59</v>
      </c>
      <c r="H11" t="s">
        <v>59</v>
      </c>
      <c r="I11" t="s">
        <v>59</v>
      </c>
      <c r="J11" t="s">
        <v>59</v>
      </c>
      <c r="K11">
        <v>2</v>
      </c>
      <c r="L11">
        <v>10</v>
      </c>
      <c r="M11">
        <v>0</v>
      </c>
      <c r="N11">
        <v>90</v>
      </c>
      <c r="O11">
        <v>0</v>
      </c>
      <c r="P11">
        <v>0</v>
      </c>
      <c r="Q11" t="s">
        <v>62</v>
      </c>
      <c r="R11" t="s">
        <v>61</v>
      </c>
      <c r="S11" t="s">
        <v>59</v>
      </c>
      <c r="T11" t="s">
        <v>59</v>
      </c>
      <c r="U11">
        <v>2.4691358024691301E-2</v>
      </c>
      <c r="V11">
        <v>2.4691358024691301E-2</v>
      </c>
      <c r="W11">
        <v>0</v>
      </c>
      <c r="X11">
        <v>-999</v>
      </c>
      <c r="Y11">
        <v>4.6059311584189997</v>
      </c>
      <c r="Z11">
        <v>4.3054826639700599</v>
      </c>
      <c r="AA11">
        <v>3.9499009227752602</v>
      </c>
      <c r="AB11">
        <v>0.38349622488021801</v>
      </c>
      <c r="AC11">
        <v>7.9601597785949698</v>
      </c>
      <c r="AD11">
        <v>9.0368392379195601</v>
      </c>
      <c r="AE11">
        <v>9.0097059305163398</v>
      </c>
      <c r="AF11">
        <v>8.9994683837890594</v>
      </c>
      <c r="AG11">
        <v>0</v>
      </c>
      <c r="AH11">
        <v>0</v>
      </c>
      <c r="AI11">
        <v>0</v>
      </c>
      <c r="AJ11">
        <v>0</v>
      </c>
      <c r="AK11">
        <v>0</v>
      </c>
      <c r="AL11">
        <v>0</v>
      </c>
      <c r="AM11">
        <v>0.17938069313025901</v>
      </c>
      <c r="AN11">
        <v>1.8049000350322399</v>
      </c>
      <c r="AO11">
        <v>7.2438631163023404E-2</v>
      </c>
      <c r="AP11">
        <v>7.2562593844239104E-2</v>
      </c>
      <c r="AQ11">
        <v>0</v>
      </c>
      <c r="AR11">
        <v>7.2562593844239104E-2</v>
      </c>
      <c r="AS11">
        <v>7.2615409927167293E-2</v>
      </c>
      <c r="AT11">
        <v>0</v>
      </c>
      <c r="AU11">
        <v>7.2615409927167293E-2</v>
      </c>
    </row>
    <row r="16" spans="1:51" x14ac:dyDescent="0.25">
      <c r="A16" s="1" t="s">
        <v>973</v>
      </c>
      <c r="AX16" t="s">
        <v>976</v>
      </c>
    </row>
    <row r="17" spans="1:51" x14ac:dyDescent="0.25">
      <c r="A17" t="s">
        <v>968</v>
      </c>
      <c r="AW17" t="s">
        <v>38</v>
      </c>
      <c r="AX17" t="s">
        <v>977</v>
      </c>
      <c r="AY17" t="s">
        <v>978</v>
      </c>
    </row>
    <row r="18" spans="1:51" x14ac:dyDescent="0.25">
      <c r="A18" t="s">
        <v>969</v>
      </c>
      <c r="B18">
        <v>634</v>
      </c>
      <c r="C18" t="s">
        <v>828</v>
      </c>
      <c r="D18">
        <v>10</v>
      </c>
      <c r="E18">
        <v>330</v>
      </c>
      <c r="F18">
        <v>330</v>
      </c>
      <c r="G18" t="s">
        <v>59</v>
      </c>
      <c r="H18" t="s">
        <v>59</v>
      </c>
      <c r="I18" t="s">
        <v>59</v>
      </c>
      <c r="J18" t="s">
        <v>59</v>
      </c>
      <c r="K18">
        <v>10</v>
      </c>
      <c r="L18">
        <v>10</v>
      </c>
      <c r="M18">
        <v>0</v>
      </c>
      <c r="N18">
        <v>25</v>
      </c>
      <c r="O18">
        <v>0</v>
      </c>
      <c r="P18">
        <v>0</v>
      </c>
      <c r="Q18" t="s">
        <v>62</v>
      </c>
      <c r="R18" t="s">
        <v>61</v>
      </c>
      <c r="S18" t="s">
        <v>59</v>
      </c>
      <c r="T18" t="s">
        <v>59</v>
      </c>
      <c r="U18">
        <v>0.117413572343149</v>
      </c>
      <c r="V18">
        <v>0.117413572343149</v>
      </c>
      <c r="W18">
        <v>0</v>
      </c>
      <c r="X18">
        <v>-999</v>
      </c>
      <c r="Y18">
        <v>17.9104833834913</v>
      </c>
      <c r="Z18">
        <v>15.662879787884799</v>
      </c>
      <c r="AA18">
        <v>14.2403433177392</v>
      </c>
      <c r="AB18">
        <v>5.1478457450866699</v>
      </c>
      <c r="AC18">
        <v>28.570238113403299</v>
      </c>
      <c r="AD18">
        <v>10.4853456157728</v>
      </c>
      <c r="AE18">
        <v>8.8582753393669194</v>
      </c>
      <c r="AF18">
        <v>6.0313230657801302</v>
      </c>
      <c r="AG18">
        <v>0.390524967989756</v>
      </c>
      <c r="AH18">
        <v>9.3821079384120501E-2</v>
      </c>
      <c r="AI18">
        <v>0.390524967989756</v>
      </c>
      <c r="AJ18">
        <v>7.5812353365476204E-2</v>
      </c>
      <c r="AK18">
        <v>0.390524967989756</v>
      </c>
      <c r="AL18">
        <v>5.0039286743110097E-2</v>
      </c>
      <c r="AM18">
        <v>49.0649663067258</v>
      </c>
      <c r="AN18">
        <v>31.869158662061199</v>
      </c>
      <c r="AO18">
        <v>21.915398964816401</v>
      </c>
      <c r="AP18">
        <v>52.533070540119397</v>
      </c>
      <c r="AQ18">
        <v>32.1010248362212</v>
      </c>
      <c r="AR18">
        <v>21.9290394942918</v>
      </c>
      <c r="AS18">
        <v>37.055416789945603</v>
      </c>
      <c r="AT18">
        <v>30.659590120193201</v>
      </c>
      <c r="AU18">
        <v>21.7215085815597</v>
      </c>
      <c r="AW18">
        <v>0</v>
      </c>
    </row>
    <row r="19" spans="1:51" x14ac:dyDescent="0.25">
      <c r="A19" t="s">
        <v>970</v>
      </c>
      <c r="B19">
        <v>7</v>
      </c>
      <c r="C19" t="s">
        <v>828</v>
      </c>
      <c r="D19">
        <v>10.89</v>
      </c>
      <c r="E19">
        <v>330</v>
      </c>
      <c r="F19">
        <v>330</v>
      </c>
      <c r="G19" t="s">
        <v>59</v>
      </c>
      <c r="H19" t="s">
        <v>59</v>
      </c>
      <c r="I19" t="s">
        <v>59</v>
      </c>
      <c r="J19" t="s">
        <v>59</v>
      </c>
      <c r="K19">
        <v>10</v>
      </c>
      <c r="L19">
        <v>10</v>
      </c>
      <c r="M19">
        <v>0</v>
      </c>
      <c r="N19">
        <v>25</v>
      </c>
      <c r="O19">
        <v>0</v>
      </c>
      <c r="P19">
        <v>0</v>
      </c>
      <c r="Q19" t="s">
        <v>62</v>
      </c>
      <c r="R19" t="s">
        <v>61</v>
      </c>
      <c r="S19" t="s">
        <v>59</v>
      </c>
      <c r="T19" t="s">
        <v>59</v>
      </c>
      <c r="U19">
        <v>0.13947036600000001</v>
      </c>
      <c r="V19">
        <v>0.13947036600000001</v>
      </c>
      <c r="W19">
        <v>0</v>
      </c>
      <c r="X19">
        <v>-999</v>
      </c>
      <c r="Y19">
        <v>17.602735200000001</v>
      </c>
      <c r="Z19">
        <v>15.676098359999999</v>
      </c>
      <c r="AA19">
        <v>14.7685645</v>
      </c>
      <c r="AB19">
        <v>5.2153000829999998</v>
      </c>
      <c r="AC19">
        <v>27.263473510000001</v>
      </c>
      <c r="AD19">
        <v>10.71175077</v>
      </c>
      <c r="AE19">
        <v>8.7862590889999996</v>
      </c>
      <c r="AF19">
        <v>5.9950527039999999</v>
      </c>
      <c r="AG19">
        <v>0.26860025199999998</v>
      </c>
      <c r="AH19">
        <v>6.2978926000000005E-2</v>
      </c>
      <c r="AI19">
        <v>0.26860025199999998</v>
      </c>
      <c r="AJ19">
        <v>5.2937476999999997E-2</v>
      </c>
      <c r="AK19">
        <v>0.26860025199999998</v>
      </c>
      <c r="AL19">
        <v>3.4703972999999999E-2</v>
      </c>
      <c r="AM19">
        <v>41.794956480000003</v>
      </c>
      <c r="AN19">
        <v>26.026269280000001</v>
      </c>
      <c r="AO19">
        <v>19.112197940000001</v>
      </c>
      <c r="AP19">
        <v>46.646594370000003</v>
      </c>
      <c r="AQ19">
        <v>27.853789970000001</v>
      </c>
      <c r="AR19">
        <v>0</v>
      </c>
      <c r="AS19">
        <v>29.15864504</v>
      </c>
      <c r="AT19">
        <v>24.755311710000001</v>
      </c>
      <c r="AU19">
        <v>19.112197940000001</v>
      </c>
      <c r="AW19">
        <v>25</v>
      </c>
      <c r="AX19">
        <f>U18</f>
        <v>0.117413572343149</v>
      </c>
      <c r="AY19">
        <f>U19</f>
        <v>0.13947036600000001</v>
      </c>
    </row>
    <row r="20" spans="1:51" x14ac:dyDescent="0.25">
      <c r="AW20">
        <v>50</v>
      </c>
      <c r="AX20">
        <f>U21</f>
        <v>7.5032010243277797E-2</v>
      </c>
      <c r="AY20">
        <f>U22</f>
        <v>9.5081967000000003E-2</v>
      </c>
    </row>
    <row r="21" spans="1:51" x14ac:dyDescent="0.25">
      <c r="A21" t="s">
        <v>974</v>
      </c>
      <c r="B21">
        <v>519</v>
      </c>
      <c r="C21" t="s">
        <v>731</v>
      </c>
      <c r="D21">
        <v>10</v>
      </c>
      <c r="E21">
        <v>330</v>
      </c>
      <c r="F21">
        <v>330</v>
      </c>
      <c r="G21" t="s">
        <v>59</v>
      </c>
      <c r="H21" t="s">
        <v>59</v>
      </c>
      <c r="I21" t="s">
        <v>59</v>
      </c>
      <c r="J21" t="s">
        <v>59</v>
      </c>
      <c r="K21">
        <v>10</v>
      </c>
      <c r="L21">
        <v>10</v>
      </c>
      <c r="M21">
        <v>0</v>
      </c>
      <c r="N21">
        <v>50</v>
      </c>
      <c r="O21">
        <v>0</v>
      </c>
      <c r="P21">
        <v>0</v>
      </c>
      <c r="Q21" t="s">
        <v>62</v>
      </c>
      <c r="R21" t="s">
        <v>61</v>
      </c>
      <c r="S21" t="s">
        <v>59</v>
      </c>
      <c r="T21" t="s">
        <v>59</v>
      </c>
      <c r="U21">
        <v>7.5032010243277797E-2</v>
      </c>
      <c r="V21">
        <v>7.5032010243277797E-2</v>
      </c>
      <c r="W21">
        <v>0</v>
      </c>
      <c r="X21">
        <v>-999</v>
      </c>
      <c r="Y21">
        <v>18.267443499400201</v>
      </c>
      <c r="Z21">
        <v>15.698940254088701</v>
      </c>
      <c r="AA21">
        <v>13.9649916322018</v>
      </c>
      <c r="AB21">
        <v>4.7215313911437899</v>
      </c>
      <c r="AC21">
        <v>28.7378540039062</v>
      </c>
      <c r="AD21">
        <v>10.6455730775254</v>
      </c>
      <c r="AE21">
        <v>8.7736802829814007</v>
      </c>
      <c r="AF21">
        <v>6.6038086940425096</v>
      </c>
      <c r="AG21">
        <v>0.390524967989756</v>
      </c>
      <c r="AH21">
        <v>7.7800318860137593E-2</v>
      </c>
      <c r="AI21">
        <v>0.390524967989756</v>
      </c>
      <c r="AJ21">
        <v>6.0679936370837399E-2</v>
      </c>
      <c r="AK21">
        <v>0.30883482714468602</v>
      </c>
      <c r="AL21">
        <v>3.5537877737145798E-2</v>
      </c>
      <c r="AM21">
        <v>42.724061437519801</v>
      </c>
      <c r="AN21">
        <v>22.495701235406099</v>
      </c>
      <c r="AO21">
        <v>14.8619377346579</v>
      </c>
      <c r="AP21">
        <v>51.525779056353301</v>
      </c>
      <c r="AQ21">
        <v>23.3272315082353</v>
      </c>
      <c r="AR21">
        <v>15.033382984218999</v>
      </c>
      <c r="AS21">
        <v>31.885374884042101</v>
      </c>
      <c r="AT21">
        <v>21.694806288418</v>
      </c>
      <c r="AU21">
        <v>14.7014026373416</v>
      </c>
      <c r="AW21">
        <v>90</v>
      </c>
      <c r="AX21">
        <f>U24</f>
        <v>1.22919334186939E-2</v>
      </c>
      <c r="AY21">
        <f>U25</f>
        <v>4.2875159999999999E-3</v>
      </c>
    </row>
    <row r="22" spans="1:51" x14ac:dyDescent="0.25">
      <c r="A22" t="s">
        <v>975</v>
      </c>
      <c r="B22">
        <v>10</v>
      </c>
      <c r="C22" t="s">
        <v>731</v>
      </c>
      <c r="D22">
        <v>10.89</v>
      </c>
      <c r="E22">
        <v>330</v>
      </c>
      <c r="F22">
        <v>330</v>
      </c>
      <c r="G22" t="s">
        <v>59</v>
      </c>
      <c r="H22" t="s">
        <v>59</v>
      </c>
      <c r="I22" t="s">
        <v>59</v>
      </c>
      <c r="J22" t="s">
        <v>59</v>
      </c>
      <c r="K22">
        <v>10</v>
      </c>
      <c r="L22">
        <v>10</v>
      </c>
      <c r="M22">
        <v>0</v>
      </c>
      <c r="N22">
        <v>50</v>
      </c>
      <c r="O22">
        <v>0</v>
      </c>
      <c r="P22">
        <v>0</v>
      </c>
      <c r="Q22" t="s">
        <v>62</v>
      </c>
      <c r="R22" t="s">
        <v>61</v>
      </c>
      <c r="S22" t="s">
        <v>59</v>
      </c>
      <c r="T22" t="s">
        <v>59</v>
      </c>
      <c r="U22">
        <v>9.5081967000000003E-2</v>
      </c>
      <c r="V22">
        <v>9.5081967000000003E-2</v>
      </c>
      <c r="W22">
        <v>0</v>
      </c>
      <c r="X22">
        <v>-999</v>
      </c>
      <c r="Y22">
        <v>17.628899629999999</v>
      </c>
      <c r="Z22">
        <v>14.81045625</v>
      </c>
      <c r="AA22">
        <v>13.309397710000001</v>
      </c>
      <c r="AB22">
        <v>4.0906934740000001</v>
      </c>
      <c r="AC22">
        <v>27.131162639999999</v>
      </c>
      <c r="AD22">
        <v>11.336211990000001</v>
      </c>
      <c r="AE22">
        <v>9.0636596350000005</v>
      </c>
      <c r="AF22">
        <v>7.05155186</v>
      </c>
      <c r="AG22">
        <v>0.26860025199999998</v>
      </c>
      <c r="AH22">
        <v>4.0065512999999997E-2</v>
      </c>
      <c r="AI22">
        <v>0.26860025199999998</v>
      </c>
      <c r="AJ22">
        <v>3.1840212999999999E-2</v>
      </c>
      <c r="AK22">
        <v>0.178814628</v>
      </c>
      <c r="AL22">
        <v>1.6332177999999999E-2</v>
      </c>
      <c r="AM22">
        <v>37.179372620000002</v>
      </c>
      <c r="AN22">
        <v>16.754135590000001</v>
      </c>
      <c r="AO22">
        <v>11.952149990000001</v>
      </c>
      <c r="AP22">
        <v>51.774040599999999</v>
      </c>
      <c r="AQ22">
        <v>0</v>
      </c>
      <c r="AR22">
        <v>0</v>
      </c>
      <c r="AS22">
        <v>25.229151349999999</v>
      </c>
      <c r="AT22">
        <v>16.754135590000001</v>
      </c>
      <c r="AU22">
        <v>11.952149990000001</v>
      </c>
      <c r="AY22">
        <f>U26</f>
        <v>0</v>
      </c>
    </row>
    <row r="24" spans="1:51" x14ac:dyDescent="0.25">
      <c r="A24" t="s">
        <v>971</v>
      </c>
      <c r="B24">
        <v>381</v>
      </c>
      <c r="C24" t="s">
        <v>624</v>
      </c>
      <c r="D24">
        <v>10</v>
      </c>
      <c r="E24">
        <v>330</v>
      </c>
      <c r="F24">
        <v>330</v>
      </c>
      <c r="G24" t="s">
        <v>59</v>
      </c>
      <c r="H24" t="s">
        <v>59</v>
      </c>
      <c r="I24" t="s">
        <v>59</v>
      </c>
      <c r="J24" t="s">
        <v>59</v>
      </c>
      <c r="K24">
        <v>10</v>
      </c>
      <c r="L24">
        <v>10</v>
      </c>
      <c r="M24">
        <v>0</v>
      </c>
      <c r="N24">
        <v>90</v>
      </c>
      <c r="O24">
        <v>0</v>
      </c>
      <c r="P24">
        <v>0</v>
      </c>
      <c r="Q24" t="s">
        <v>62</v>
      </c>
      <c r="R24" t="s">
        <v>61</v>
      </c>
      <c r="S24" t="s">
        <v>59</v>
      </c>
      <c r="T24" t="s">
        <v>59</v>
      </c>
      <c r="U24">
        <v>1.22919334186939E-2</v>
      </c>
      <c r="V24">
        <v>1.22919334186939E-2</v>
      </c>
      <c r="W24">
        <v>0</v>
      </c>
      <c r="X24">
        <v>-999</v>
      </c>
      <c r="Y24">
        <v>18.4640887696367</v>
      </c>
      <c r="Z24">
        <v>13.8579500239272</v>
      </c>
      <c r="AA24">
        <v>11.6188439293086</v>
      </c>
      <c r="AB24">
        <v>4.9269199371337802</v>
      </c>
      <c r="AC24">
        <v>27.9446620941162</v>
      </c>
      <c r="AD24">
        <v>7.3522728127492902</v>
      </c>
      <c r="AE24">
        <v>7.4276041153608601</v>
      </c>
      <c r="AF24">
        <v>7.40572792151724</v>
      </c>
      <c r="AG24">
        <v>0.29500640204865503</v>
      </c>
      <c r="AH24">
        <v>4.4212161434788101E-2</v>
      </c>
      <c r="AI24">
        <v>0</v>
      </c>
      <c r="AJ24">
        <v>0</v>
      </c>
      <c r="AK24">
        <v>0</v>
      </c>
      <c r="AL24">
        <v>0</v>
      </c>
      <c r="AM24">
        <v>0.79661170920192104</v>
      </c>
      <c r="AN24">
        <v>0.42430844334941098</v>
      </c>
      <c r="AO24">
        <v>0.31887574512988998</v>
      </c>
      <c r="AP24">
        <v>2.0061588226473499</v>
      </c>
      <c r="AQ24">
        <v>0</v>
      </c>
      <c r="AR24">
        <v>0</v>
      </c>
      <c r="AS24">
        <v>0.50670438518563399</v>
      </c>
      <c r="AT24">
        <v>0.42430844334941098</v>
      </c>
      <c r="AU24">
        <v>0.31887574512988998</v>
      </c>
    </row>
    <row r="25" spans="1:51" x14ac:dyDescent="0.25">
      <c r="A25" t="s">
        <v>972</v>
      </c>
      <c r="B25">
        <v>13</v>
      </c>
      <c r="C25" t="s">
        <v>624</v>
      </c>
      <c r="D25">
        <v>10.89</v>
      </c>
      <c r="E25">
        <v>330</v>
      </c>
      <c r="F25">
        <v>330</v>
      </c>
      <c r="G25" t="s">
        <v>59</v>
      </c>
      <c r="H25" t="s">
        <v>59</v>
      </c>
      <c r="I25" t="s">
        <v>59</v>
      </c>
      <c r="J25" t="s">
        <v>59</v>
      </c>
      <c r="K25">
        <v>10</v>
      </c>
      <c r="L25">
        <v>10</v>
      </c>
      <c r="M25">
        <v>0</v>
      </c>
      <c r="N25">
        <v>90</v>
      </c>
      <c r="O25">
        <v>0</v>
      </c>
      <c r="P25">
        <v>0</v>
      </c>
      <c r="Q25" t="s">
        <v>62</v>
      </c>
      <c r="R25" t="s">
        <v>61</v>
      </c>
      <c r="S25" t="s">
        <v>59</v>
      </c>
      <c r="T25" t="s">
        <v>59</v>
      </c>
      <c r="U25">
        <v>4.2875159999999999E-3</v>
      </c>
      <c r="V25">
        <v>4.2875159999999999E-3</v>
      </c>
      <c r="W25">
        <v>0</v>
      </c>
      <c r="X25">
        <v>-999</v>
      </c>
      <c r="Y25">
        <v>12.80313447</v>
      </c>
      <c r="Z25">
        <v>6.2711514929999996</v>
      </c>
      <c r="AA25">
        <v>4.4542571080000002</v>
      </c>
      <c r="AB25">
        <v>3.2785868640000002</v>
      </c>
      <c r="AC25">
        <v>18.20010757</v>
      </c>
      <c r="AD25">
        <v>7.5461429500000001</v>
      </c>
      <c r="AE25">
        <v>7.4829195029999998</v>
      </c>
      <c r="AF25">
        <v>7.4748968250000001</v>
      </c>
      <c r="AG25">
        <v>0</v>
      </c>
      <c r="AH25">
        <v>0</v>
      </c>
      <c r="AI25">
        <v>0</v>
      </c>
      <c r="AJ25">
        <v>0</v>
      </c>
      <c r="AK25">
        <v>0</v>
      </c>
      <c r="AL25">
        <v>0</v>
      </c>
      <c r="AM25">
        <v>0.108793792</v>
      </c>
      <c r="AN25" s="4">
        <v>6.0599999999999996E-12</v>
      </c>
      <c r="AO25" s="4">
        <v>2.1399999999999999E-14</v>
      </c>
      <c r="AP25">
        <v>1.9171883759999999</v>
      </c>
      <c r="AQ25">
        <v>0</v>
      </c>
      <c r="AR25">
        <v>0</v>
      </c>
      <c r="AS25" s="4">
        <v>9.2299999999999994E-11</v>
      </c>
      <c r="AT25" s="4">
        <v>6.0599999999999996E-12</v>
      </c>
      <c r="AU25" s="4">
        <v>2.1399999999999999E-14</v>
      </c>
    </row>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AU61"/>
  <sheetViews>
    <sheetView zoomScale="80" zoomScaleNormal="80" workbookViewId="0">
      <selection activeCell="P46" sqref="P46"/>
    </sheetView>
  </sheetViews>
  <sheetFormatPr defaultRowHeight="15" x14ac:dyDescent="0.25"/>
  <cols>
    <col min="1" max="1" width="25.140625" customWidth="1"/>
    <col min="16" max="16" width="16.140625" customWidth="1"/>
  </cols>
  <sheetData>
    <row r="3" spans="1:33" x14ac:dyDescent="0.25">
      <c r="A3" t="s">
        <v>1025</v>
      </c>
      <c r="B3" s="57" t="s">
        <v>38</v>
      </c>
      <c r="C3" s="1" t="s">
        <v>1002</v>
      </c>
    </row>
    <row r="4" spans="1:33" x14ac:dyDescent="0.25">
      <c r="A4" t="s">
        <v>1021</v>
      </c>
      <c r="B4">
        <v>0</v>
      </c>
      <c r="C4">
        <v>17.120698755925595</v>
      </c>
      <c r="AE4" t="s">
        <v>1025</v>
      </c>
      <c r="AF4" s="57" t="s">
        <v>1005</v>
      </c>
      <c r="AG4" s="1" t="s">
        <v>1002</v>
      </c>
    </row>
    <row r="5" spans="1:33" x14ac:dyDescent="0.25">
      <c r="A5" t="s">
        <v>1021</v>
      </c>
      <c r="B5">
        <v>1</v>
      </c>
      <c r="C5">
        <v>17.212338177256367</v>
      </c>
      <c r="AE5" t="s">
        <v>1021</v>
      </c>
      <c r="AF5">
        <v>0</v>
      </c>
      <c r="AG5">
        <v>16.943620349282547</v>
      </c>
    </row>
    <row r="6" spans="1:33" x14ac:dyDescent="0.25">
      <c r="A6" t="s">
        <v>1021</v>
      </c>
      <c r="B6">
        <v>10</v>
      </c>
      <c r="C6">
        <v>17.249229210054182</v>
      </c>
      <c r="AE6" t="s">
        <v>1021</v>
      </c>
      <c r="AF6">
        <v>10</v>
      </c>
      <c r="AG6">
        <v>16.893026518813095</v>
      </c>
    </row>
    <row r="7" spans="1:33" x14ac:dyDescent="0.25">
      <c r="A7" t="s">
        <v>1021</v>
      </c>
      <c r="B7">
        <v>25</v>
      </c>
      <c r="C7">
        <v>17.167708665161861</v>
      </c>
      <c r="AE7" t="s">
        <v>1021</v>
      </c>
      <c r="AF7">
        <v>25</v>
      </c>
      <c r="AG7">
        <v>16.893026518813098</v>
      </c>
    </row>
    <row r="8" spans="1:33" x14ac:dyDescent="0.25">
      <c r="A8" t="s">
        <v>1021</v>
      </c>
      <c r="B8">
        <v>50</v>
      </c>
      <c r="C8">
        <v>17.0450070994372</v>
      </c>
      <c r="AE8" t="s">
        <v>1022</v>
      </c>
      <c r="AF8">
        <v>0</v>
      </c>
      <c r="AG8">
        <v>14.468147600594222</v>
      </c>
    </row>
    <row r="9" spans="1:33" x14ac:dyDescent="0.25">
      <c r="A9" t="s">
        <v>1021</v>
      </c>
      <c r="B9">
        <v>90</v>
      </c>
      <c r="C9">
        <v>15.626040154346635</v>
      </c>
      <c r="AE9" t="s">
        <v>1022</v>
      </c>
      <c r="AF9">
        <v>10</v>
      </c>
      <c r="AG9">
        <v>14.312991515848534</v>
      </c>
    </row>
    <row r="10" spans="1:33" x14ac:dyDescent="0.25">
      <c r="A10" t="s">
        <v>1022</v>
      </c>
      <c r="B10">
        <v>0</v>
      </c>
      <c r="C10">
        <v>15.011193897204203</v>
      </c>
      <c r="AE10" t="s">
        <v>1022</v>
      </c>
      <c r="AF10">
        <v>25</v>
      </c>
      <c r="AG10">
        <v>14.312991515848534</v>
      </c>
    </row>
    <row r="11" spans="1:33" x14ac:dyDescent="0.25">
      <c r="A11" t="s">
        <v>1022</v>
      </c>
      <c r="B11">
        <v>1</v>
      </c>
      <c r="C11">
        <v>14.90255727639747</v>
      </c>
      <c r="AE11" t="s">
        <v>1023</v>
      </c>
      <c r="AF11">
        <v>0</v>
      </c>
      <c r="AG11">
        <v>13.197652660150979</v>
      </c>
    </row>
    <row r="12" spans="1:33" x14ac:dyDescent="0.25">
      <c r="A12" t="s">
        <v>1022</v>
      </c>
      <c r="B12">
        <v>10</v>
      </c>
      <c r="C12">
        <v>14.810466175745757</v>
      </c>
      <c r="AE12" t="s">
        <v>1023</v>
      </c>
      <c r="AF12">
        <v>10</v>
      </c>
      <c r="AG12">
        <v>13.040372479023063</v>
      </c>
    </row>
    <row r="13" spans="1:33" x14ac:dyDescent="0.25">
      <c r="A13" t="s">
        <v>1022</v>
      </c>
      <c r="B13">
        <v>25</v>
      </c>
      <c r="C13">
        <v>14.804706969732658</v>
      </c>
      <c r="AE13" t="s">
        <v>1023</v>
      </c>
      <c r="AF13">
        <v>25</v>
      </c>
      <c r="AG13">
        <v>13.040372479023061</v>
      </c>
    </row>
    <row r="14" spans="1:33" x14ac:dyDescent="0.25">
      <c r="A14" t="s">
        <v>1022</v>
      </c>
      <c r="B14">
        <v>50</v>
      </c>
      <c r="C14">
        <v>14.900879806606531</v>
      </c>
    </row>
    <row r="15" spans="1:33" x14ac:dyDescent="0.25">
      <c r="A15" t="s">
        <v>1022</v>
      </c>
      <c r="B15">
        <v>90</v>
      </c>
      <c r="C15">
        <v>11.851318078429786</v>
      </c>
    </row>
    <row r="16" spans="1:33" x14ac:dyDescent="0.25">
      <c r="A16" t="s">
        <v>1023</v>
      </c>
      <c r="B16">
        <v>0</v>
      </c>
      <c r="C16">
        <v>13.748133294098663</v>
      </c>
    </row>
    <row r="17" spans="1:47" x14ac:dyDescent="0.25">
      <c r="A17" t="s">
        <v>1023</v>
      </c>
      <c r="B17">
        <v>1</v>
      </c>
      <c r="C17">
        <v>13.723058841147024</v>
      </c>
    </row>
    <row r="18" spans="1:47" x14ac:dyDescent="0.25">
      <c r="A18" t="s">
        <v>1023</v>
      </c>
      <c r="B18">
        <v>10</v>
      </c>
      <c r="C18">
        <v>13.627409557171509</v>
      </c>
    </row>
    <row r="19" spans="1:47" x14ac:dyDescent="0.25">
      <c r="A19" t="s">
        <v>1023</v>
      </c>
      <c r="B19">
        <v>25</v>
      </c>
      <c r="C19">
        <v>13.45902099016457</v>
      </c>
    </row>
    <row r="20" spans="1:47" x14ac:dyDescent="0.25">
      <c r="A20" t="s">
        <v>1023</v>
      </c>
      <c r="B20">
        <v>50</v>
      </c>
      <c r="C20">
        <v>13.635082418810823</v>
      </c>
    </row>
    <row r="21" spans="1:47" x14ac:dyDescent="0.25">
      <c r="A21" t="s">
        <v>1023</v>
      </c>
      <c r="B21">
        <v>90</v>
      </c>
      <c r="C21">
        <v>10.50610148113649</v>
      </c>
    </row>
    <row r="23" spans="1:47" x14ac:dyDescent="0.25">
      <c r="A23" t="s">
        <v>1024</v>
      </c>
      <c r="B23" s="57" t="s">
        <v>38</v>
      </c>
      <c r="C23" s="1" t="s">
        <v>1002</v>
      </c>
      <c r="P23" t="s">
        <v>1027</v>
      </c>
      <c r="Q23" s="57" t="s">
        <v>38</v>
      </c>
      <c r="R23" s="1" t="s">
        <v>1002</v>
      </c>
      <c r="AE23" t="s">
        <v>1024</v>
      </c>
      <c r="AF23" s="57" t="s">
        <v>1005</v>
      </c>
      <c r="AG23" s="1" t="s">
        <v>1002</v>
      </c>
      <c r="AS23" t="s">
        <v>1027</v>
      </c>
      <c r="AT23" s="57" t="s">
        <v>1005</v>
      </c>
      <c r="AU23" s="1" t="s">
        <v>1002</v>
      </c>
    </row>
    <row r="24" spans="1:47" x14ac:dyDescent="0.25">
      <c r="A24" t="s">
        <v>1035</v>
      </c>
      <c r="B24">
        <v>0</v>
      </c>
      <c r="C24">
        <v>9.0390247353934878</v>
      </c>
      <c r="P24" t="s">
        <v>1032</v>
      </c>
      <c r="Q24">
        <v>0</v>
      </c>
      <c r="R24">
        <v>0.27734252416266203</v>
      </c>
      <c r="AE24" t="s">
        <v>1021</v>
      </c>
      <c r="AF24">
        <v>0</v>
      </c>
      <c r="AG24">
        <v>9.143491640110625</v>
      </c>
      <c r="AS24" t="s">
        <v>1028</v>
      </c>
      <c r="AT24">
        <v>0</v>
      </c>
      <c r="AU24">
        <v>0.23895962531564471</v>
      </c>
    </row>
    <row r="25" spans="1:47" x14ac:dyDescent="0.25">
      <c r="A25" t="s">
        <v>1021</v>
      </c>
      <c r="B25">
        <v>1</v>
      </c>
      <c r="C25">
        <v>9.2555936422182814</v>
      </c>
      <c r="P25" t="s">
        <v>1028</v>
      </c>
      <c r="Q25">
        <v>1</v>
      </c>
      <c r="R25">
        <v>0.26807801392114128</v>
      </c>
      <c r="AE25" t="s">
        <v>1021</v>
      </c>
      <c r="AF25">
        <v>10</v>
      </c>
      <c r="AG25">
        <v>10.010853167532485</v>
      </c>
      <c r="AS25" t="s">
        <v>1028</v>
      </c>
      <c r="AT25">
        <v>10</v>
      </c>
      <c r="AU25">
        <v>0.20998747211227373</v>
      </c>
    </row>
    <row r="26" spans="1:47" x14ac:dyDescent="0.25">
      <c r="A26" t="s">
        <v>1021</v>
      </c>
      <c r="B26">
        <v>10</v>
      </c>
      <c r="C26">
        <v>9.3871804404012487</v>
      </c>
      <c r="P26" t="s">
        <v>1028</v>
      </c>
      <c r="Q26">
        <v>10</v>
      </c>
      <c r="R26">
        <v>0.26545448271509459</v>
      </c>
      <c r="AE26" t="s">
        <v>1021</v>
      </c>
      <c r="AF26">
        <v>25</v>
      </c>
      <c r="AG26">
        <v>10.190531583544953</v>
      </c>
      <c r="AS26" t="s">
        <v>1028</v>
      </c>
      <c r="AT26">
        <v>25</v>
      </c>
      <c r="AU26">
        <v>0.20394728515551214</v>
      </c>
    </row>
    <row r="27" spans="1:47" x14ac:dyDescent="0.25">
      <c r="A27" t="s">
        <v>1021</v>
      </c>
      <c r="B27">
        <v>25</v>
      </c>
      <c r="C27">
        <v>9.4142001262827222</v>
      </c>
      <c r="P27" t="s">
        <v>1028</v>
      </c>
      <c r="Q27">
        <v>25</v>
      </c>
      <c r="R27">
        <v>0.25871666601054505</v>
      </c>
      <c r="AE27" t="s">
        <v>1022</v>
      </c>
      <c r="AF27">
        <v>0</v>
      </c>
      <c r="AG27">
        <v>8.5540431733249758</v>
      </c>
      <c r="AS27" t="s">
        <v>1029</v>
      </c>
      <c r="AT27">
        <v>0</v>
      </c>
      <c r="AU27">
        <v>0.15005096070880011</v>
      </c>
    </row>
    <row r="28" spans="1:47" x14ac:dyDescent="0.25">
      <c r="A28" t="s">
        <v>1021</v>
      </c>
      <c r="B28">
        <v>50</v>
      </c>
      <c r="C28">
        <v>9.6694523380065842</v>
      </c>
      <c r="P28" t="s">
        <v>1028</v>
      </c>
      <c r="Q28">
        <v>50</v>
      </c>
      <c r="R28">
        <v>0.22173866742220924</v>
      </c>
      <c r="AE28" t="s">
        <v>1022</v>
      </c>
      <c r="AF28">
        <v>10</v>
      </c>
      <c r="AG28">
        <v>9.182281033479839</v>
      </c>
      <c r="AS28" t="s">
        <v>1029</v>
      </c>
      <c r="AT28">
        <v>10</v>
      </c>
      <c r="AU28">
        <v>0.14508206297971293</v>
      </c>
    </row>
    <row r="29" spans="1:47" x14ac:dyDescent="0.25">
      <c r="A29" t="s">
        <v>1021</v>
      </c>
      <c r="B29">
        <v>90</v>
      </c>
      <c r="C29">
        <v>11.457871656721718</v>
      </c>
      <c r="P29" t="s">
        <v>1028</v>
      </c>
      <c r="Q29">
        <v>90</v>
      </c>
      <c r="R29">
        <v>2.904747176201251E-2</v>
      </c>
      <c r="AE29" t="s">
        <v>1022</v>
      </c>
      <c r="AF29">
        <v>25</v>
      </c>
      <c r="AG29">
        <v>9.2988724592788738</v>
      </c>
      <c r="AS29" t="s">
        <v>1029</v>
      </c>
      <c r="AT29">
        <v>25</v>
      </c>
      <c r="AU29">
        <v>0.14107298961940676</v>
      </c>
    </row>
    <row r="30" spans="1:47" x14ac:dyDescent="0.25">
      <c r="A30" t="s">
        <v>1036</v>
      </c>
      <c r="B30">
        <v>0</v>
      </c>
      <c r="C30">
        <v>8.442142485811635</v>
      </c>
      <c r="P30" t="s">
        <v>1033</v>
      </c>
      <c r="Q30">
        <v>0</v>
      </c>
      <c r="R30">
        <v>0.16820072302092762</v>
      </c>
      <c r="AE30" t="s">
        <v>1023</v>
      </c>
      <c r="AF30">
        <v>0</v>
      </c>
      <c r="AG30">
        <v>7.8508304412786254</v>
      </c>
      <c r="AS30" t="s">
        <v>1030</v>
      </c>
      <c r="AT30">
        <v>0</v>
      </c>
      <c r="AU30">
        <v>8.4221061960968041E-2</v>
      </c>
    </row>
    <row r="31" spans="1:47" x14ac:dyDescent="0.25">
      <c r="A31" t="s">
        <v>1022</v>
      </c>
      <c r="B31">
        <v>1</v>
      </c>
      <c r="C31">
        <v>8.3900139605251951</v>
      </c>
      <c r="P31" t="s">
        <v>1029</v>
      </c>
      <c r="Q31">
        <v>1</v>
      </c>
      <c r="R31">
        <v>0.19931495925532278</v>
      </c>
      <c r="AE31" t="s">
        <v>1023</v>
      </c>
      <c r="AF31">
        <v>10</v>
      </c>
      <c r="AG31">
        <v>8.4011788502870335</v>
      </c>
      <c r="AS31" t="s">
        <v>1030</v>
      </c>
      <c r="AT31">
        <v>10</v>
      </c>
      <c r="AU31">
        <v>8.2255939149578322E-2</v>
      </c>
    </row>
    <row r="32" spans="1:47" x14ac:dyDescent="0.25">
      <c r="A32" t="s">
        <v>1022</v>
      </c>
      <c r="B32">
        <v>10</v>
      </c>
      <c r="C32">
        <v>8.5009229390033152</v>
      </c>
      <c r="P32" t="s">
        <v>1029</v>
      </c>
      <c r="Q32">
        <v>10</v>
      </c>
      <c r="R32">
        <v>0.19695960145556665</v>
      </c>
      <c r="AE32" t="s">
        <v>1023</v>
      </c>
      <c r="AF32">
        <v>25</v>
      </c>
      <c r="AG32">
        <v>8.4705495089974043</v>
      </c>
      <c r="AS32" t="s">
        <v>1030</v>
      </c>
      <c r="AT32">
        <v>25</v>
      </c>
      <c r="AU32">
        <v>8.4694522293217958E-2</v>
      </c>
    </row>
    <row r="33" spans="1:33" x14ac:dyDescent="0.25">
      <c r="A33" t="s">
        <v>1022</v>
      </c>
      <c r="B33">
        <v>25</v>
      </c>
      <c r="C33">
        <v>8.7395933762059475</v>
      </c>
      <c r="P33" t="s">
        <v>1029</v>
      </c>
      <c r="Q33">
        <v>25</v>
      </c>
      <c r="R33">
        <v>0.16863363388690933</v>
      </c>
    </row>
    <row r="34" spans="1:33" x14ac:dyDescent="0.25">
      <c r="A34" t="s">
        <v>1022</v>
      </c>
      <c r="B34">
        <v>50</v>
      </c>
      <c r="C34">
        <v>9.0980385754204232</v>
      </c>
      <c r="P34" t="s">
        <v>1029</v>
      </c>
      <c r="Q34">
        <v>50</v>
      </c>
      <c r="R34">
        <v>0.128151542841103</v>
      </c>
    </row>
    <row r="35" spans="1:33" x14ac:dyDescent="0.25">
      <c r="A35" t="s">
        <v>1022</v>
      </c>
      <c r="B35">
        <v>90</v>
      </c>
      <c r="C35">
        <v>10.553055933151535</v>
      </c>
      <c r="P35" t="s">
        <v>1029</v>
      </c>
      <c r="Q35">
        <v>90</v>
      </c>
      <c r="R35">
        <v>1.0331433837268512E-2</v>
      </c>
    </row>
    <row r="36" spans="1:33" x14ac:dyDescent="0.25">
      <c r="A36" t="s">
        <v>1037</v>
      </c>
      <c r="B36">
        <v>0</v>
      </c>
      <c r="C36">
        <v>7.5326208855066374</v>
      </c>
      <c r="P36" t="s">
        <v>1034</v>
      </c>
      <c r="Q36">
        <v>0</v>
      </c>
      <c r="R36">
        <v>9.9839597447125644E-2</v>
      </c>
    </row>
    <row r="37" spans="1:33" x14ac:dyDescent="0.25">
      <c r="A37" t="s">
        <v>1023</v>
      </c>
      <c r="B37">
        <v>1</v>
      </c>
      <c r="C37">
        <v>7.5706455271641619</v>
      </c>
      <c r="P37" t="s">
        <v>1030</v>
      </c>
      <c r="Q37">
        <v>1</v>
      </c>
      <c r="R37">
        <v>0.12490335941095256</v>
      </c>
    </row>
    <row r="38" spans="1:33" x14ac:dyDescent="0.25">
      <c r="A38" t="s">
        <v>1023</v>
      </c>
      <c r="B38">
        <v>10</v>
      </c>
      <c r="C38">
        <v>7.6859153961563571</v>
      </c>
      <c r="P38" t="s">
        <v>1030</v>
      </c>
      <c r="Q38">
        <v>10</v>
      </c>
      <c r="R38">
        <v>0.12300199417088495</v>
      </c>
    </row>
    <row r="39" spans="1:33" x14ac:dyDescent="0.25">
      <c r="A39" t="s">
        <v>1023</v>
      </c>
      <c r="B39">
        <v>25</v>
      </c>
      <c r="C39">
        <v>7.9045805984376321</v>
      </c>
      <c r="P39" t="s">
        <v>1030</v>
      </c>
      <c r="Q39">
        <v>25</v>
      </c>
      <c r="R39">
        <v>9.5966985565836757E-2</v>
      </c>
    </row>
    <row r="40" spans="1:33" x14ac:dyDescent="0.25">
      <c r="A40" t="s">
        <v>1023</v>
      </c>
      <c r="B40">
        <v>50</v>
      </c>
      <c r="C40">
        <v>8.4150247603229342</v>
      </c>
      <c r="P40" t="s">
        <v>1030</v>
      </c>
      <c r="Q40">
        <v>50</v>
      </c>
      <c r="R40">
        <v>5.583379167039991E-2</v>
      </c>
    </row>
    <row r="41" spans="1:33" x14ac:dyDescent="0.25">
      <c r="A41" t="s">
        <v>1023</v>
      </c>
      <c r="B41">
        <v>90</v>
      </c>
      <c r="C41">
        <v>9.9995735496524567</v>
      </c>
      <c r="P41" t="s">
        <v>1030</v>
      </c>
      <c r="Q41">
        <v>90</v>
      </c>
      <c r="R41">
        <v>3.2373026034997763E-3</v>
      </c>
    </row>
    <row r="43" spans="1:33" x14ac:dyDescent="0.25">
      <c r="A43" t="s">
        <v>1026</v>
      </c>
      <c r="B43" s="57" t="s">
        <v>38</v>
      </c>
      <c r="C43" s="1" t="s">
        <v>1002</v>
      </c>
      <c r="AE43" t="s">
        <v>1026</v>
      </c>
      <c r="AF43" s="57" t="s">
        <v>1005</v>
      </c>
      <c r="AG43" s="1" t="s">
        <v>1002</v>
      </c>
    </row>
    <row r="44" spans="1:33" x14ac:dyDescent="0.25">
      <c r="A44" t="s">
        <v>1018</v>
      </c>
      <c r="B44">
        <v>0</v>
      </c>
      <c r="C44">
        <v>24.488099177400219</v>
      </c>
      <c r="AE44" t="s">
        <v>1018</v>
      </c>
      <c r="AF44">
        <v>0</v>
      </c>
      <c r="AG44">
        <v>27.166256624868229</v>
      </c>
    </row>
    <row r="45" spans="1:33" x14ac:dyDescent="0.25">
      <c r="A45" t="s">
        <v>1018</v>
      </c>
      <c r="B45">
        <v>1</v>
      </c>
      <c r="C45">
        <v>26.682403796129389</v>
      </c>
      <c r="AE45" t="s">
        <v>1018</v>
      </c>
      <c r="AF45">
        <v>10</v>
      </c>
      <c r="AG45">
        <v>33.689654378991655</v>
      </c>
    </row>
    <row r="46" spans="1:33" x14ac:dyDescent="0.25">
      <c r="A46" t="s">
        <v>1018</v>
      </c>
      <c r="B46">
        <v>10</v>
      </c>
      <c r="C46">
        <v>28.821423348205375</v>
      </c>
      <c r="AE46" t="s">
        <v>1018</v>
      </c>
      <c r="AF46">
        <v>25</v>
      </c>
      <c r="AG46">
        <v>31.48980641215012</v>
      </c>
    </row>
    <row r="47" spans="1:33" x14ac:dyDescent="0.25">
      <c r="A47" t="s">
        <v>1018</v>
      </c>
      <c r="B47">
        <v>25</v>
      </c>
      <c r="C47">
        <v>30.51470334221337</v>
      </c>
      <c r="AE47" t="s">
        <v>1019</v>
      </c>
      <c r="AF47">
        <v>0</v>
      </c>
      <c r="AG47">
        <v>13.741051320087443</v>
      </c>
    </row>
    <row r="48" spans="1:33" x14ac:dyDescent="0.25">
      <c r="A48" t="s">
        <v>1018</v>
      </c>
      <c r="B48">
        <v>50</v>
      </c>
      <c r="C48">
        <v>37.56021563964579</v>
      </c>
      <c r="AE48" t="s">
        <v>1019</v>
      </c>
      <c r="AF48">
        <v>10</v>
      </c>
      <c r="AG48">
        <v>32.23790149517626</v>
      </c>
    </row>
    <row r="49" spans="1:33" x14ac:dyDescent="0.25">
      <c r="A49" t="s">
        <v>1018</v>
      </c>
      <c r="B49">
        <v>90</v>
      </c>
      <c r="C49">
        <v>31.919455017012943</v>
      </c>
      <c r="AE49" t="s">
        <v>1019</v>
      </c>
      <c r="AF49">
        <v>25</v>
      </c>
      <c r="AG49">
        <v>30.563326224952782</v>
      </c>
    </row>
    <row r="50" spans="1:33" x14ac:dyDescent="0.25">
      <c r="A50" t="s">
        <v>1019</v>
      </c>
      <c r="B50">
        <v>0</v>
      </c>
      <c r="C50">
        <v>1.1540251989993842</v>
      </c>
      <c r="AE50" t="s">
        <v>1020</v>
      </c>
      <c r="AF50">
        <v>0</v>
      </c>
      <c r="AG50">
        <v>24.941813434209198</v>
      </c>
    </row>
    <row r="51" spans="1:33" x14ac:dyDescent="0.25">
      <c r="A51" t="s">
        <v>1019</v>
      </c>
      <c r="B51">
        <v>1</v>
      </c>
      <c r="C51">
        <v>19.374481771059092</v>
      </c>
      <c r="AE51" t="s">
        <v>1020</v>
      </c>
      <c r="AF51">
        <v>10</v>
      </c>
      <c r="AG51">
        <v>33.922827947916524</v>
      </c>
    </row>
    <row r="52" spans="1:33" x14ac:dyDescent="0.25">
      <c r="A52" t="s">
        <v>1019</v>
      </c>
      <c r="B52">
        <v>10</v>
      </c>
      <c r="C52">
        <v>23.65436639258267</v>
      </c>
      <c r="AE52" t="s">
        <v>1020</v>
      </c>
      <c r="AF52">
        <v>25</v>
      </c>
      <c r="AG52">
        <v>31.880503775364815</v>
      </c>
    </row>
    <row r="53" spans="1:33" x14ac:dyDescent="0.25">
      <c r="A53" t="s">
        <v>1019</v>
      </c>
      <c r="B53">
        <v>25</v>
      </c>
      <c r="C53">
        <v>26.301755184057427</v>
      </c>
    </row>
    <row r="54" spans="1:33" x14ac:dyDescent="0.25">
      <c r="A54" t="s">
        <v>1019</v>
      </c>
      <c r="B54">
        <v>50</v>
      </c>
      <c r="C54">
        <v>33.507631992383622</v>
      </c>
    </row>
    <row r="55" spans="1:33" x14ac:dyDescent="0.25">
      <c r="A55" t="s">
        <v>1019</v>
      </c>
      <c r="B55">
        <v>90</v>
      </c>
      <c r="C55">
        <v>30.972713022467158</v>
      </c>
    </row>
    <row r="56" spans="1:33" x14ac:dyDescent="0.25">
      <c r="A56" t="s">
        <v>1020</v>
      </c>
      <c r="B56">
        <v>0</v>
      </c>
      <c r="C56">
        <v>24.730285610584271</v>
      </c>
    </row>
    <row r="57" spans="1:33" x14ac:dyDescent="0.25">
      <c r="A57" t="s">
        <v>1020</v>
      </c>
      <c r="B57">
        <v>1</v>
      </c>
      <c r="C57">
        <v>26.615277166234133</v>
      </c>
    </row>
    <row r="58" spans="1:33" x14ac:dyDescent="0.25">
      <c r="A58" t="s">
        <v>1020</v>
      </c>
      <c r="B58">
        <v>10</v>
      </c>
      <c r="C58">
        <v>28.338590146487491</v>
      </c>
    </row>
    <row r="59" spans="1:33" x14ac:dyDescent="0.25">
      <c r="A59" t="s">
        <v>1020</v>
      </c>
      <c r="B59">
        <v>25</v>
      </c>
      <c r="C59">
        <v>29.565206658330229</v>
      </c>
    </row>
    <row r="60" spans="1:33" x14ac:dyDescent="0.25">
      <c r="A60" t="s">
        <v>1020</v>
      </c>
      <c r="B60">
        <v>50</v>
      </c>
      <c r="C60">
        <v>35.798276856007803</v>
      </c>
    </row>
    <row r="61" spans="1:33" x14ac:dyDescent="0.25">
      <c r="A61" t="s">
        <v>1020</v>
      </c>
      <c r="B61">
        <v>90</v>
      </c>
      <c r="C61">
        <v>31.44727764452448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dimension ref="B2:AD27"/>
  <sheetViews>
    <sheetView zoomScale="85" zoomScaleNormal="85" workbookViewId="0">
      <selection activeCell="A26" sqref="A26"/>
    </sheetView>
  </sheetViews>
  <sheetFormatPr defaultColWidth="6.28515625" defaultRowHeight="15" x14ac:dyDescent="0.25"/>
  <cols>
    <col min="1" max="3" width="6.28515625" style="65"/>
    <col min="4" max="4" width="15.28515625" style="65" customWidth="1"/>
    <col min="5" max="16" width="6.28515625" style="65"/>
    <col min="17" max="17" width="7.5703125" style="65" customWidth="1"/>
    <col min="18" max="18" width="6.28515625" style="65"/>
    <col min="19" max="19" width="8" style="65" customWidth="1"/>
    <col min="20" max="16384" width="6.28515625" style="65"/>
  </cols>
  <sheetData>
    <row r="2" spans="2:30" ht="23.25" x14ac:dyDescent="0.25">
      <c r="B2" s="66" t="s">
        <v>283</v>
      </c>
    </row>
    <row r="3" spans="2:30" x14ac:dyDescent="0.25">
      <c r="B3" s="77" t="s">
        <v>980</v>
      </c>
      <c r="C3" s="77"/>
      <c r="D3" s="77"/>
      <c r="E3" s="77"/>
      <c r="F3" s="77"/>
      <c r="G3" s="77"/>
      <c r="H3" s="77"/>
      <c r="I3" s="77"/>
      <c r="J3" s="77"/>
      <c r="K3" s="77"/>
      <c r="L3" s="77"/>
      <c r="M3" s="77"/>
      <c r="N3" s="77"/>
      <c r="O3" s="77"/>
      <c r="P3" s="77"/>
      <c r="Q3" s="77"/>
      <c r="R3" s="77"/>
      <c r="S3" s="77"/>
      <c r="T3" s="77"/>
      <c r="U3" s="77"/>
      <c r="V3" s="77"/>
      <c r="W3" s="77"/>
      <c r="X3" s="77"/>
    </row>
    <row r="4" spans="2:30" ht="45" customHeight="1" x14ac:dyDescent="0.25">
      <c r="B4" s="77"/>
      <c r="C4" s="77"/>
      <c r="D4" s="77"/>
      <c r="E4" s="77"/>
      <c r="F4" s="77"/>
      <c r="G4" s="77"/>
      <c r="H4" s="77"/>
      <c r="I4" s="77"/>
      <c r="J4" s="77"/>
      <c r="K4" s="77"/>
      <c r="L4" s="77"/>
      <c r="M4" s="77"/>
      <c r="N4" s="77"/>
      <c r="O4" s="77"/>
      <c r="P4" s="77"/>
      <c r="Q4" s="77"/>
      <c r="R4" s="77"/>
      <c r="S4" s="77"/>
      <c r="T4" s="77"/>
      <c r="U4" s="77"/>
      <c r="V4" s="77"/>
      <c r="W4" s="77"/>
      <c r="X4" s="77"/>
    </row>
    <row r="5" spans="2:30" x14ac:dyDescent="0.25">
      <c r="B5" s="65" t="s">
        <v>290</v>
      </c>
    </row>
    <row r="6" spans="2:30" x14ac:dyDescent="0.25">
      <c r="B6" s="67"/>
      <c r="C6" s="67"/>
      <c r="D6" s="67"/>
      <c r="E6" s="67"/>
      <c r="F6" s="67"/>
    </row>
    <row r="7" spans="2:30" x14ac:dyDescent="0.25">
      <c r="B7" s="67" t="s">
        <v>288</v>
      </c>
      <c r="C7" s="67"/>
      <c r="D7" s="67"/>
      <c r="E7" s="67" t="s">
        <v>289</v>
      </c>
      <c r="F7" s="67"/>
    </row>
    <row r="8" spans="2:30" ht="47.25" customHeight="1" x14ac:dyDescent="0.25">
      <c r="B8" s="68" t="s">
        <v>284</v>
      </c>
      <c r="C8" s="68"/>
      <c r="D8" s="69"/>
      <c r="E8" s="77" t="s">
        <v>981</v>
      </c>
      <c r="F8" s="77"/>
      <c r="G8" s="77"/>
      <c r="H8" s="77"/>
      <c r="I8" s="77"/>
      <c r="J8" s="77"/>
      <c r="K8" s="77"/>
      <c r="L8" s="77"/>
      <c r="M8" s="77"/>
      <c r="N8" s="77"/>
      <c r="O8" s="77"/>
      <c r="P8" s="77"/>
      <c r="Q8" s="77"/>
      <c r="R8" s="77"/>
      <c r="S8" s="77"/>
      <c r="T8" s="77"/>
      <c r="U8" s="77"/>
      <c r="V8" s="77"/>
      <c r="W8" s="77"/>
      <c r="X8" s="77"/>
    </row>
    <row r="9" spans="2:30" ht="50.25" customHeight="1" x14ac:dyDescent="0.25">
      <c r="B9" s="68" t="s">
        <v>285</v>
      </c>
      <c r="C9" s="68"/>
      <c r="D9" s="69"/>
      <c r="E9" s="77" t="s">
        <v>982</v>
      </c>
      <c r="F9" s="77"/>
      <c r="G9" s="77"/>
      <c r="H9" s="77"/>
      <c r="I9" s="77"/>
      <c r="J9" s="77"/>
      <c r="K9" s="77"/>
      <c r="L9" s="77"/>
      <c r="M9" s="77"/>
      <c r="N9" s="77"/>
      <c r="O9" s="77"/>
      <c r="P9" s="77"/>
      <c r="Q9" s="77"/>
      <c r="R9" s="77"/>
      <c r="S9" s="77"/>
      <c r="T9" s="77"/>
      <c r="U9" s="77"/>
      <c r="V9" s="77"/>
      <c r="W9" s="77"/>
      <c r="X9" s="77"/>
    </row>
    <row r="10" spans="2:30" ht="21" customHeight="1" x14ac:dyDescent="0.25">
      <c r="B10" s="68" t="s">
        <v>983</v>
      </c>
      <c r="C10" s="68"/>
      <c r="D10" s="69"/>
      <c r="E10" s="77" t="s">
        <v>984</v>
      </c>
      <c r="F10" s="77"/>
      <c r="G10" s="77"/>
      <c r="H10" s="77"/>
      <c r="I10" s="77"/>
      <c r="J10" s="77"/>
      <c r="K10" s="77"/>
      <c r="L10" s="77"/>
      <c r="M10" s="77"/>
      <c r="N10" s="77"/>
      <c r="O10" s="77"/>
      <c r="P10" s="77"/>
      <c r="Q10" s="77"/>
      <c r="R10" s="77"/>
      <c r="S10" s="77"/>
      <c r="T10" s="77"/>
      <c r="U10" s="77"/>
      <c r="V10" s="77"/>
      <c r="W10" s="77"/>
      <c r="X10" s="77"/>
    </row>
    <row r="11" spans="2:30" ht="19.5" customHeight="1" x14ac:dyDescent="0.25">
      <c r="B11" s="68" t="s">
        <v>287</v>
      </c>
      <c r="C11" s="68"/>
      <c r="D11" s="69"/>
      <c r="E11" s="77" t="s">
        <v>985</v>
      </c>
      <c r="F11" s="77"/>
      <c r="G11" s="77"/>
      <c r="H11" s="77"/>
      <c r="I11" s="77"/>
      <c r="J11" s="77"/>
      <c r="K11" s="77"/>
      <c r="L11" s="77"/>
      <c r="M11" s="77"/>
      <c r="N11" s="77"/>
      <c r="O11" s="77"/>
      <c r="P11" s="77"/>
      <c r="Q11" s="77"/>
      <c r="R11" s="77"/>
      <c r="S11" s="77"/>
      <c r="T11" s="77"/>
      <c r="U11" s="77"/>
      <c r="V11" s="77"/>
      <c r="W11" s="77"/>
      <c r="X11" s="77"/>
    </row>
    <row r="12" spans="2:30" ht="19.5" customHeight="1" x14ac:dyDescent="0.25">
      <c r="B12" s="73" t="s">
        <v>986</v>
      </c>
      <c r="C12" s="67"/>
      <c r="E12" s="78" t="s">
        <v>987</v>
      </c>
      <c r="F12" s="78"/>
      <c r="G12" s="78"/>
      <c r="H12" s="78"/>
      <c r="I12" s="78"/>
      <c r="J12" s="78"/>
      <c r="K12" s="78"/>
      <c r="L12" s="78"/>
      <c r="M12" s="78"/>
      <c r="N12" s="78"/>
      <c r="O12" s="78"/>
      <c r="P12" s="78"/>
      <c r="Q12" s="78"/>
      <c r="R12" s="78"/>
      <c r="S12" s="78"/>
      <c r="T12" s="78"/>
      <c r="U12" s="78"/>
      <c r="V12" s="78"/>
      <c r="W12" s="78"/>
      <c r="X12" s="78"/>
    </row>
    <row r="13" spans="2:30" ht="31.5" customHeight="1" x14ac:dyDescent="0.25">
      <c r="B13" s="73" t="s">
        <v>15</v>
      </c>
      <c r="E13" s="77" t="s">
        <v>988</v>
      </c>
      <c r="F13" s="77"/>
      <c r="G13" s="77"/>
      <c r="H13" s="77"/>
      <c r="I13" s="77"/>
      <c r="J13" s="77"/>
      <c r="K13" s="77"/>
      <c r="L13" s="77"/>
      <c r="M13" s="77"/>
      <c r="N13" s="77"/>
      <c r="O13" s="77"/>
      <c r="P13" s="77"/>
      <c r="Q13" s="77"/>
      <c r="R13" s="77"/>
      <c r="S13" s="77"/>
      <c r="T13" s="77"/>
      <c r="U13" s="77"/>
      <c r="V13" s="77"/>
      <c r="W13" s="77"/>
      <c r="X13" s="77"/>
    </row>
    <row r="14" spans="2:30" ht="49.5" customHeight="1" x14ac:dyDescent="0.25">
      <c r="B14" s="73" t="s">
        <v>989</v>
      </c>
      <c r="E14" s="77" t="s">
        <v>990</v>
      </c>
      <c r="F14" s="77"/>
      <c r="G14" s="77"/>
      <c r="H14" s="77"/>
      <c r="I14" s="77"/>
      <c r="J14" s="77"/>
      <c r="K14" s="77"/>
      <c r="L14" s="77"/>
      <c r="M14" s="77"/>
      <c r="N14" s="77"/>
      <c r="O14" s="77"/>
      <c r="P14" s="77"/>
      <c r="Q14" s="77"/>
      <c r="R14" s="77"/>
      <c r="S14" s="77"/>
      <c r="T14" s="77"/>
      <c r="U14" s="77"/>
      <c r="V14" s="77"/>
      <c r="W14" s="77"/>
      <c r="X14" s="77"/>
      <c r="Y14" s="74"/>
      <c r="Z14" s="74"/>
      <c r="AA14" s="74"/>
      <c r="AB14" s="74"/>
      <c r="AC14" s="74"/>
      <c r="AD14" s="74"/>
    </row>
    <row r="15" spans="2:30" ht="51.75" customHeight="1" x14ac:dyDescent="0.25">
      <c r="B15" s="73" t="s">
        <v>991</v>
      </c>
      <c r="E15" s="77" t="s">
        <v>992</v>
      </c>
      <c r="F15" s="77"/>
      <c r="G15" s="77"/>
      <c r="H15" s="77"/>
      <c r="I15" s="77"/>
      <c r="J15" s="77"/>
      <c r="K15" s="77"/>
      <c r="L15" s="77"/>
      <c r="M15" s="77"/>
      <c r="N15" s="77"/>
      <c r="O15" s="77"/>
      <c r="P15" s="77"/>
      <c r="Q15" s="77"/>
      <c r="R15" s="77"/>
      <c r="S15" s="77"/>
      <c r="T15" s="77"/>
      <c r="U15" s="77"/>
      <c r="V15" s="77"/>
      <c r="W15" s="77"/>
      <c r="X15" s="77"/>
    </row>
    <row r="16" spans="2:30" ht="38.25" customHeight="1" x14ac:dyDescent="0.25">
      <c r="B16" s="68" t="s">
        <v>993</v>
      </c>
      <c r="C16" s="69"/>
      <c r="D16" s="69"/>
      <c r="E16" s="77" t="s">
        <v>994</v>
      </c>
      <c r="F16" s="77"/>
      <c r="G16" s="77"/>
      <c r="H16" s="77"/>
      <c r="I16" s="77"/>
      <c r="J16" s="77"/>
      <c r="K16" s="77"/>
      <c r="L16" s="77"/>
      <c r="M16" s="77"/>
      <c r="N16" s="77"/>
      <c r="O16" s="77"/>
      <c r="P16" s="77"/>
      <c r="Q16" s="77"/>
      <c r="R16" s="77"/>
      <c r="S16" s="77"/>
      <c r="T16" s="77"/>
      <c r="U16" s="77"/>
      <c r="V16" s="77"/>
      <c r="W16" s="77"/>
      <c r="X16" s="77"/>
    </row>
    <row r="17" spans="2:24" ht="69.75" customHeight="1" x14ac:dyDescent="0.25">
      <c r="B17" s="68" t="s">
        <v>995</v>
      </c>
      <c r="E17" s="77" t="s">
        <v>996</v>
      </c>
      <c r="F17" s="77"/>
      <c r="G17" s="77"/>
      <c r="H17" s="77"/>
      <c r="I17" s="77"/>
      <c r="J17" s="77"/>
      <c r="K17" s="77"/>
      <c r="L17" s="77"/>
      <c r="M17" s="77"/>
      <c r="N17" s="77"/>
      <c r="O17" s="77"/>
      <c r="P17" s="77"/>
      <c r="Q17" s="77"/>
      <c r="R17" s="77"/>
      <c r="S17" s="77"/>
      <c r="T17" s="77"/>
      <c r="U17" s="77"/>
      <c r="V17" s="77"/>
      <c r="W17" s="77"/>
      <c r="X17" s="77"/>
    </row>
    <row r="18" spans="2:24" ht="33" customHeight="1" x14ac:dyDescent="0.25">
      <c r="B18" s="68" t="s">
        <v>997</v>
      </c>
      <c r="E18" s="77" t="s">
        <v>998</v>
      </c>
      <c r="F18" s="77"/>
      <c r="G18" s="77"/>
      <c r="H18" s="77"/>
      <c r="I18" s="77"/>
      <c r="J18" s="77"/>
      <c r="K18" s="77"/>
      <c r="L18" s="77"/>
      <c r="M18" s="77"/>
      <c r="N18" s="77"/>
      <c r="O18" s="77"/>
      <c r="P18" s="77"/>
      <c r="Q18" s="77"/>
      <c r="R18" s="77"/>
      <c r="S18" s="77"/>
      <c r="T18" s="77"/>
      <c r="U18" s="77"/>
      <c r="V18" s="77"/>
      <c r="W18" s="77"/>
      <c r="X18" s="77"/>
    </row>
    <row r="19" spans="2:24" ht="48" customHeight="1" x14ac:dyDescent="0.25">
      <c r="B19" s="70" t="s">
        <v>286</v>
      </c>
      <c r="E19" s="77" t="s">
        <v>999</v>
      </c>
      <c r="F19" s="77"/>
      <c r="G19" s="77"/>
      <c r="H19" s="77"/>
      <c r="I19" s="77"/>
      <c r="J19" s="77"/>
      <c r="K19" s="77"/>
      <c r="L19" s="77"/>
      <c r="M19" s="77"/>
      <c r="N19" s="77"/>
      <c r="O19" s="77"/>
      <c r="P19" s="77"/>
      <c r="Q19" s="77"/>
      <c r="R19" s="77"/>
      <c r="S19" s="77"/>
      <c r="T19" s="77"/>
      <c r="U19" s="77"/>
      <c r="V19" s="77"/>
      <c r="W19" s="77"/>
      <c r="X19" s="77"/>
    </row>
    <row r="20" spans="2:24" ht="78" customHeight="1" x14ac:dyDescent="0.25">
      <c r="B20" s="73" t="s">
        <v>1000</v>
      </c>
      <c r="E20" s="77" t="s">
        <v>1001</v>
      </c>
      <c r="F20" s="77"/>
      <c r="G20" s="77"/>
      <c r="H20" s="77"/>
      <c r="I20" s="77"/>
      <c r="J20" s="77"/>
      <c r="K20" s="77"/>
      <c r="L20" s="77"/>
      <c r="M20" s="77"/>
      <c r="N20" s="77"/>
      <c r="O20" s="77"/>
      <c r="P20" s="77"/>
      <c r="Q20" s="77"/>
      <c r="R20" s="77"/>
      <c r="S20" s="77"/>
      <c r="T20" s="77"/>
      <c r="U20" s="77"/>
      <c r="V20" s="77"/>
      <c r="W20" s="77"/>
      <c r="X20" s="77"/>
    </row>
    <row r="21" spans="2:24" ht="127.5" customHeight="1" x14ac:dyDescent="0.25">
      <c r="B21" s="73" t="s">
        <v>1008</v>
      </c>
      <c r="E21" s="77" t="s">
        <v>1031</v>
      </c>
      <c r="F21" s="77"/>
      <c r="G21" s="77"/>
      <c r="H21" s="77"/>
      <c r="I21" s="77"/>
      <c r="J21" s="77"/>
      <c r="K21" s="77"/>
      <c r="L21" s="77"/>
      <c r="M21" s="77"/>
      <c r="N21" s="77"/>
      <c r="O21" s="77"/>
      <c r="P21" s="77"/>
      <c r="Q21" s="77"/>
      <c r="R21" s="77"/>
      <c r="S21" s="77"/>
      <c r="T21" s="77"/>
      <c r="U21" s="77"/>
      <c r="V21" s="77"/>
      <c r="W21" s="77"/>
      <c r="X21" s="77"/>
    </row>
    <row r="22" spans="2:24" x14ac:dyDescent="0.25">
      <c r="E22" s="75" t="s">
        <v>222</v>
      </c>
      <c r="F22" s="75"/>
      <c r="H22" s="75" t="s">
        <v>221</v>
      </c>
      <c r="K22" s="75" t="s">
        <v>163</v>
      </c>
      <c r="O22" s="75" t="s">
        <v>17</v>
      </c>
      <c r="P22" s="75"/>
      <c r="Q22" s="75"/>
      <c r="R22" s="75" t="s">
        <v>15</v>
      </c>
      <c r="S22" s="75"/>
      <c r="T22" s="75" t="s">
        <v>165</v>
      </c>
      <c r="U22" s="75"/>
    </row>
    <row r="23" spans="2:24" x14ac:dyDescent="0.25">
      <c r="E23" s="65">
        <v>1</v>
      </c>
      <c r="F23" s="65" t="s">
        <v>151</v>
      </c>
      <c r="H23" s="65" t="s">
        <v>1009</v>
      </c>
      <c r="K23" s="65" t="s">
        <v>1010</v>
      </c>
      <c r="O23" s="65" t="s">
        <v>1016</v>
      </c>
      <c r="R23" s="65" t="s">
        <v>1015</v>
      </c>
      <c r="T23" s="65" t="s">
        <v>1017</v>
      </c>
    </row>
    <row r="24" spans="2:24" x14ac:dyDescent="0.25">
      <c r="E24" s="65">
        <v>10</v>
      </c>
      <c r="F24" s="65" t="s">
        <v>151</v>
      </c>
      <c r="H24" s="65" t="s">
        <v>1009</v>
      </c>
      <c r="K24" s="65" t="s">
        <v>1010</v>
      </c>
      <c r="O24" s="65" t="s">
        <v>1016</v>
      </c>
      <c r="R24" s="65" t="s">
        <v>1015</v>
      </c>
      <c r="T24" s="65" t="s">
        <v>1017</v>
      </c>
    </row>
    <row r="25" spans="2:24" x14ac:dyDescent="0.25">
      <c r="E25" s="65">
        <v>100</v>
      </c>
      <c r="F25" s="65" t="s">
        <v>151</v>
      </c>
      <c r="H25" s="65" t="s">
        <v>1013</v>
      </c>
      <c r="K25" s="65" t="s">
        <v>1011</v>
      </c>
      <c r="O25" s="65" t="s">
        <v>1016</v>
      </c>
      <c r="R25" s="65" t="s">
        <v>1015</v>
      </c>
      <c r="T25" s="65" t="s">
        <v>1017</v>
      </c>
    </row>
    <row r="26" spans="2:24" x14ac:dyDescent="0.25">
      <c r="E26" s="65">
        <v>1000</v>
      </c>
      <c r="F26" s="65" t="s">
        <v>151</v>
      </c>
      <c r="H26" s="65" t="s">
        <v>1014</v>
      </c>
      <c r="K26" s="65" t="s">
        <v>1012</v>
      </c>
      <c r="O26" s="65" t="s">
        <v>1016</v>
      </c>
      <c r="R26" s="65" t="s">
        <v>1015</v>
      </c>
      <c r="T26" s="65" t="s">
        <v>1017</v>
      </c>
    </row>
    <row r="27" spans="2:24" x14ac:dyDescent="0.25">
      <c r="E27" s="65">
        <v>10000</v>
      </c>
      <c r="F27" s="65" t="s">
        <v>151</v>
      </c>
      <c r="H27" s="65" t="s">
        <v>1014</v>
      </c>
      <c r="K27" s="65" t="s">
        <v>1012</v>
      </c>
      <c r="O27" s="65" t="s">
        <v>1016</v>
      </c>
      <c r="R27" s="65" t="s">
        <v>1015</v>
      </c>
      <c r="T27" s="65" t="s">
        <v>1017</v>
      </c>
    </row>
  </sheetData>
  <mergeCells count="15">
    <mergeCell ref="E21:X21"/>
    <mergeCell ref="E12:X12"/>
    <mergeCell ref="B3:X4"/>
    <mergeCell ref="E8:X8"/>
    <mergeCell ref="E9:X9"/>
    <mergeCell ref="E10:X10"/>
    <mergeCell ref="E11:X11"/>
    <mergeCell ref="E19:X19"/>
    <mergeCell ref="E20:X20"/>
    <mergeCell ref="E13:X13"/>
    <mergeCell ref="E14:X14"/>
    <mergeCell ref="E15:X15"/>
    <mergeCell ref="E16:X16"/>
    <mergeCell ref="E17:X17"/>
    <mergeCell ref="E18:X18"/>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W36"/>
  <sheetViews>
    <sheetView showGridLines="0" zoomScaleNormal="100" workbookViewId="0">
      <selection activeCell="D25" sqref="D25"/>
    </sheetView>
  </sheetViews>
  <sheetFormatPr defaultRowHeight="15" x14ac:dyDescent="0.25"/>
  <cols>
    <col min="4" max="4" width="14.5703125" customWidth="1"/>
    <col min="5" max="5" width="37.140625" customWidth="1"/>
    <col min="8" max="8" width="13.28515625" customWidth="1"/>
    <col min="9" max="9" width="3.85546875" customWidth="1"/>
    <col min="10" max="10" width="11.140625" customWidth="1"/>
    <col min="11" max="11" width="10.85546875" customWidth="1"/>
    <col min="12" max="12" width="40.140625" customWidth="1"/>
  </cols>
  <sheetData>
    <row r="1" spans="1:231" x14ac:dyDescent="0.25">
      <c r="A1" s="8"/>
      <c r="B1" s="8"/>
      <c r="C1" s="8"/>
      <c r="D1" s="8"/>
      <c r="E1" s="8"/>
      <c r="F1" s="8"/>
      <c r="G1" s="8"/>
      <c r="H1" s="8"/>
      <c r="I1" s="8"/>
      <c r="J1" s="9"/>
      <c r="K1" s="8"/>
      <c r="L1" s="8"/>
    </row>
    <row r="2" spans="1:231" x14ac:dyDescent="0.25">
      <c r="A2" s="8"/>
      <c r="B2" s="8"/>
      <c r="C2" s="8"/>
      <c r="D2" s="8"/>
      <c r="E2" s="8"/>
      <c r="F2" s="8"/>
      <c r="G2" s="8"/>
      <c r="H2" s="8"/>
      <c r="I2" s="8"/>
      <c r="J2" s="8"/>
      <c r="L2" s="8"/>
    </row>
    <row r="3" spans="1:231" x14ac:dyDescent="0.25">
      <c r="A3" s="12"/>
      <c r="B3" s="12"/>
      <c r="C3" s="12"/>
      <c r="D3" s="12"/>
      <c r="E3" s="12"/>
      <c r="F3" s="12"/>
      <c r="G3" s="13"/>
      <c r="H3" s="12"/>
      <c r="I3" s="34"/>
      <c r="J3" s="34"/>
      <c r="K3" s="23"/>
      <c r="L3" s="34"/>
      <c r="HW3">
        <v>10</v>
      </c>
    </row>
    <row r="4" spans="1:231" ht="18.75" x14ac:dyDescent="0.3">
      <c r="A4" s="14" t="s">
        <v>10</v>
      </c>
      <c r="B4" s="12"/>
      <c r="C4" s="12"/>
      <c r="D4" s="14" t="s">
        <v>212</v>
      </c>
      <c r="E4" s="10" t="s">
        <v>38</v>
      </c>
      <c r="F4" s="12"/>
      <c r="G4" s="13"/>
      <c r="H4" s="12"/>
      <c r="I4" s="34"/>
      <c r="J4" s="34"/>
      <c r="K4" s="23"/>
      <c r="L4" s="34"/>
    </row>
    <row r="5" spans="1:231" ht="18.75" x14ac:dyDescent="0.3">
      <c r="A5" s="14" t="s">
        <v>10</v>
      </c>
      <c r="B5" s="12"/>
      <c r="C5" s="12"/>
      <c r="D5" s="14" t="s">
        <v>25</v>
      </c>
      <c r="E5" s="11" t="s">
        <v>240</v>
      </c>
      <c r="F5" s="12"/>
      <c r="G5" s="13"/>
      <c r="H5" s="12"/>
      <c r="I5" s="34"/>
      <c r="J5" s="34"/>
      <c r="K5" s="23"/>
      <c r="L5" s="34"/>
    </row>
    <row r="6" spans="1:231" x14ac:dyDescent="0.25">
      <c r="A6" s="12"/>
      <c r="B6" s="12"/>
      <c r="C6" s="12"/>
      <c r="D6" s="12"/>
      <c r="E6" s="12"/>
      <c r="F6" s="12"/>
      <c r="G6" s="13"/>
      <c r="H6" s="12"/>
      <c r="I6" s="34"/>
      <c r="J6" s="34"/>
      <c r="K6" s="23"/>
      <c r="L6" s="34"/>
    </row>
    <row r="7" spans="1:231" x14ac:dyDescent="0.25">
      <c r="A7" s="12"/>
      <c r="B7" s="12"/>
      <c r="C7" s="12"/>
      <c r="D7" s="12"/>
      <c r="E7" s="12"/>
      <c r="F7" s="12"/>
      <c r="G7" s="15"/>
      <c r="H7" s="12"/>
      <c r="I7" s="34"/>
      <c r="J7" s="34"/>
      <c r="K7" s="23"/>
      <c r="L7" s="34"/>
    </row>
    <row r="8" spans="1:231" x14ac:dyDescent="0.25">
      <c r="A8" s="12"/>
      <c r="B8" s="12"/>
      <c r="C8" s="12"/>
      <c r="D8" s="12"/>
      <c r="E8" s="12"/>
      <c r="F8" s="12"/>
      <c r="G8" s="13"/>
      <c r="H8" s="12"/>
      <c r="I8" s="25"/>
      <c r="J8" s="26"/>
      <c r="K8" s="25"/>
      <c r="L8" s="25"/>
    </row>
    <row r="9" spans="1:231" x14ac:dyDescent="0.25">
      <c r="A9" s="12"/>
      <c r="B9" s="12"/>
      <c r="C9" s="12"/>
      <c r="D9" s="12"/>
      <c r="E9" s="12"/>
      <c r="F9" s="12"/>
      <c r="G9" s="13"/>
      <c r="H9" s="12"/>
      <c r="I9" s="25"/>
      <c r="J9" s="27" t="s">
        <v>256</v>
      </c>
      <c r="K9" s="25"/>
      <c r="L9" s="28"/>
    </row>
    <row r="10" spans="1:231" x14ac:dyDescent="0.25">
      <c r="A10" s="16"/>
      <c r="B10" s="16"/>
      <c r="C10" s="16"/>
      <c r="D10" s="16"/>
      <c r="E10" s="16"/>
      <c r="F10" s="16"/>
      <c r="G10" s="16"/>
      <c r="H10" s="12"/>
      <c r="I10" s="25"/>
      <c r="J10" s="29" t="s">
        <v>148</v>
      </c>
      <c r="K10" s="30">
        <v>100</v>
      </c>
      <c r="L10" s="31" t="s">
        <v>226</v>
      </c>
    </row>
    <row r="11" spans="1:231" x14ac:dyDescent="0.25">
      <c r="A11" s="17"/>
      <c r="B11" s="17"/>
      <c r="C11" s="17"/>
      <c r="D11" s="17"/>
      <c r="E11" s="17"/>
      <c r="F11" s="17"/>
      <c r="G11" s="17"/>
      <c r="H11" s="12"/>
      <c r="I11" s="25"/>
      <c r="J11" s="32" t="s">
        <v>38</v>
      </c>
      <c r="K11" s="33">
        <v>90</v>
      </c>
      <c r="L11" s="31" t="s">
        <v>230</v>
      </c>
    </row>
    <row r="12" spans="1:231" x14ac:dyDescent="0.25">
      <c r="A12" s="17"/>
      <c r="B12" s="17"/>
      <c r="C12" s="17"/>
      <c r="D12" s="17"/>
      <c r="E12" s="17"/>
      <c r="F12" s="17"/>
      <c r="G12" s="17"/>
      <c r="H12" s="12"/>
      <c r="I12" s="25"/>
      <c r="J12" s="32" t="s">
        <v>1005</v>
      </c>
      <c r="K12" s="33">
        <v>0</v>
      </c>
      <c r="L12" s="31" t="s">
        <v>229</v>
      </c>
    </row>
    <row r="13" spans="1:231" x14ac:dyDescent="0.25">
      <c r="A13" s="17"/>
      <c r="B13" s="17"/>
      <c r="C13" s="17"/>
      <c r="D13" s="17"/>
      <c r="E13" s="17"/>
      <c r="F13" s="17"/>
      <c r="G13" s="17"/>
      <c r="H13" s="12"/>
      <c r="I13" s="25"/>
      <c r="J13" s="32" t="s">
        <v>1003</v>
      </c>
      <c r="K13" s="33">
        <v>4</v>
      </c>
      <c r="L13" s="31" t="s">
        <v>227</v>
      </c>
    </row>
    <row r="14" spans="1:231" x14ac:dyDescent="0.25">
      <c r="A14" s="17"/>
      <c r="B14" s="17"/>
      <c r="C14" s="17"/>
      <c r="D14" s="17"/>
      <c r="E14" s="17"/>
      <c r="F14" s="17"/>
      <c r="G14" s="17"/>
      <c r="H14" s="12"/>
      <c r="I14" s="25"/>
      <c r="J14" s="32" t="s">
        <v>1006</v>
      </c>
      <c r="K14" s="33" t="s">
        <v>65</v>
      </c>
      <c r="L14" s="31" t="s">
        <v>231</v>
      </c>
    </row>
    <row r="15" spans="1:231" x14ac:dyDescent="0.25">
      <c r="A15" s="17"/>
      <c r="B15" s="17"/>
      <c r="C15" s="17"/>
      <c r="D15" s="17"/>
      <c r="E15" s="17"/>
      <c r="F15" s="17"/>
      <c r="G15" s="17"/>
      <c r="H15" s="12"/>
      <c r="I15" s="25"/>
      <c r="J15" s="62" t="s">
        <v>1004</v>
      </c>
      <c r="K15" s="33" t="s">
        <v>60</v>
      </c>
      <c r="L15" s="31" t="s">
        <v>228</v>
      </c>
    </row>
    <row r="16" spans="1:231" x14ac:dyDescent="0.25">
      <c r="A16" s="17"/>
      <c r="B16" s="17"/>
      <c r="C16" s="17"/>
      <c r="D16" s="17"/>
      <c r="E16" s="17"/>
      <c r="F16" s="17"/>
      <c r="G16" s="17"/>
      <c r="H16" s="12"/>
      <c r="I16" s="25"/>
      <c r="J16" s="32" t="s">
        <v>213</v>
      </c>
      <c r="K16" s="56"/>
      <c r="L16" s="29" t="str">
        <f>E5</f>
        <v>waterplanten, bodemopp.</v>
      </c>
    </row>
    <row r="17" spans="1:12" x14ac:dyDescent="0.25">
      <c r="A17" s="17"/>
      <c r="B17" s="17"/>
      <c r="C17" s="17"/>
      <c r="D17" s="17"/>
      <c r="E17" s="17"/>
      <c r="F17" s="17"/>
      <c r="G17" s="17"/>
      <c r="H17" s="17"/>
      <c r="I17" s="26"/>
      <c r="J17" s="26"/>
      <c r="K17" s="26"/>
      <c r="L17" s="26"/>
    </row>
    <row r="18" spans="1:12" x14ac:dyDescent="0.25">
      <c r="A18" s="17"/>
      <c r="B18" s="17"/>
      <c r="C18" s="17"/>
      <c r="D18" s="17"/>
      <c r="E18" s="17"/>
      <c r="F18" s="17"/>
      <c r="G18" s="17"/>
      <c r="H18" s="17"/>
      <c r="I18" s="26"/>
      <c r="J18" s="26"/>
      <c r="K18" s="26"/>
      <c r="L18" s="26"/>
    </row>
    <row r="19" spans="1:12" x14ac:dyDescent="0.25">
      <c r="A19" s="17"/>
      <c r="B19" s="17"/>
      <c r="C19" s="17"/>
      <c r="D19" s="17"/>
      <c r="E19" s="17"/>
      <c r="F19" s="17"/>
      <c r="G19" s="17"/>
      <c r="H19" s="17"/>
      <c r="I19" s="26"/>
      <c r="J19" s="26"/>
      <c r="K19" s="26"/>
      <c r="L19" s="26"/>
    </row>
    <row r="20" spans="1:12" x14ac:dyDescent="0.25">
      <c r="A20" s="17"/>
      <c r="B20" s="17"/>
      <c r="C20" s="17"/>
      <c r="D20" s="17"/>
      <c r="E20" s="17"/>
      <c r="F20" s="17"/>
      <c r="G20" s="17"/>
      <c r="H20" s="17"/>
      <c r="I20" s="26"/>
      <c r="J20" s="26"/>
      <c r="K20" s="26"/>
      <c r="L20" s="26"/>
    </row>
    <row r="21" spans="1:12" x14ac:dyDescent="0.25">
      <c r="A21" s="17"/>
      <c r="B21" s="17"/>
      <c r="C21" s="17"/>
      <c r="D21" s="17"/>
      <c r="E21" s="17"/>
      <c r="F21" s="17"/>
      <c r="G21" s="17"/>
      <c r="H21" s="17"/>
      <c r="I21" s="26"/>
      <c r="J21" s="26"/>
      <c r="K21" s="26"/>
      <c r="L21" s="26"/>
    </row>
    <row r="22" spans="1:12" x14ac:dyDescent="0.25">
      <c r="A22" s="17"/>
      <c r="B22" s="17"/>
      <c r="C22" s="17"/>
      <c r="D22" s="17"/>
      <c r="E22" s="17"/>
      <c r="F22" s="17"/>
      <c r="G22" s="17"/>
      <c r="H22" s="17"/>
      <c r="I22" s="26"/>
      <c r="J22" s="26"/>
      <c r="K22" s="26"/>
      <c r="L22" s="26"/>
    </row>
    <row r="23" spans="1:12" x14ac:dyDescent="0.25">
      <c r="A23" s="17"/>
      <c r="B23" s="17"/>
      <c r="C23" s="17"/>
      <c r="D23" s="17"/>
      <c r="E23" s="17"/>
      <c r="F23" s="17"/>
      <c r="G23" s="17"/>
      <c r="H23" s="17"/>
      <c r="I23" s="26"/>
      <c r="J23" s="26"/>
      <c r="K23" s="26"/>
      <c r="L23" s="26"/>
    </row>
    <row r="24" spans="1:12" x14ac:dyDescent="0.25">
      <c r="A24" s="17"/>
      <c r="B24" s="17"/>
      <c r="C24" s="17"/>
      <c r="D24" s="17"/>
      <c r="E24" s="17"/>
      <c r="F24" s="17"/>
      <c r="G24" s="17"/>
      <c r="H24" s="17"/>
      <c r="I24" s="26"/>
      <c r="J24" s="26"/>
      <c r="K24" s="26"/>
      <c r="L24" s="26"/>
    </row>
    <row r="25" spans="1:12" x14ac:dyDescent="0.25">
      <c r="A25" s="17"/>
      <c r="B25" s="17" t="s">
        <v>979</v>
      </c>
      <c r="C25" s="17"/>
      <c r="D25" s="17"/>
      <c r="E25" s="17"/>
      <c r="F25" s="17"/>
      <c r="G25" s="17"/>
      <c r="H25" s="17"/>
      <c r="I25" s="26"/>
      <c r="J25" s="26"/>
      <c r="K25" s="26"/>
      <c r="L25" s="26"/>
    </row>
    <row r="26" spans="1:12" x14ac:dyDescent="0.25">
      <c r="A26" s="17"/>
      <c r="B26" s="17"/>
      <c r="C26" s="17"/>
      <c r="D26" s="17"/>
      <c r="E26" s="17"/>
      <c r="F26" s="17"/>
      <c r="G26" s="17"/>
      <c r="H26" s="17"/>
      <c r="I26" s="26"/>
      <c r="J26" s="26"/>
      <c r="K26" s="26"/>
      <c r="L26" s="26"/>
    </row>
    <row r="29" spans="1:12" x14ac:dyDescent="0.25">
      <c r="E29" s="2" t="s">
        <v>161</v>
      </c>
      <c r="G29">
        <f>SUM(G31:G83)</f>
        <v>736</v>
      </c>
    </row>
    <row r="30" spans="1:12" x14ac:dyDescent="0.25">
      <c r="A30" s="57" t="s">
        <v>38</v>
      </c>
      <c r="B30" s="1" t="s">
        <v>1002</v>
      </c>
      <c r="C30" s="18" t="s">
        <v>26</v>
      </c>
      <c r="D30" s="18" t="s">
        <v>28</v>
      </c>
      <c r="E30" s="18" t="s">
        <v>22</v>
      </c>
      <c r="F30" s="18" t="s">
        <v>23</v>
      </c>
      <c r="G30" s="18" t="s">
        <v>27</v>
      </c>
    </row>
    <row r="31" spans="1:12" x14ac:dyDescent="0.25">
      <c r="A31">
        <v>0</v>
      </c>
      <c r="B31">
        <v>0.39000059807053333</v>
      </c>
      <c r="C31">
        <v>0.26324224153685682</v>
      </c>
      <c r="D31">
        <v>6.5755955470892302E-2</v>
      </c>
      <c r="E31">
        <v>6.8568798895536102E-3</v>
      </c>
      <c r="F31">
        <v>0.78395061728394999</v>
      </c>
      <c r="G31">
        <v>64</v>
      </c>
    </row>
    <row r="32" spans="1:12" x14ac:dyDescent="0.25">
      <c r="A32">
        <v>1</v>
      </c>
      <c r="B32">
        <v>0.30513796206742982</v>
      </c>
      <c r="C32">
        <v>0.23790464817575346</v>
      </c>
      <c r="D32">
        <v>4.3003064051903565E-2</v>
      </c>
      <c r="E32">
        <v>6.8568798895536102E-3</v>
      </c>
      <c r="F32">
        <v>0.70786262991414295</v>
      </c>
      <c r="G32">
        <v>120</v>
      </c>
    </row>
    <row r="33" spans="1:7" x14ac:dyDescent="0.25">
      <c r="A33">
        <v>10</v>
      </c>
      <c r="B33">
        <v>0.29376609060539532</v>
      </c>
      <c r="C33">
        <v>0.23012891322357004</v>
      </c>
      <c r="D33">
        <v>4.159754116379108E-2</v>
      </c>
      <c r="E33">
        <v>5.5683387022549399E-3</v>
      </c>
      <c r="F33">
        <v>0.70786262991414295</v>
      </c>
      <c r="G33">
        <v>120</v>
      </c>
    </row>
    <row r="34" spans="1:7" x14ac:dyDescent="0.25">
      <c r="A34">
        <v>25</v>
      </c>
      <c r="B34">
        <v>0.34181517541089174</v>
      </c>
      <c r="C34">
        <v>0.23454659191313479</v>
      </c>
      <c r="D34">
        <v>3.3387750185822941E-2</v>
      </c>
      <c r="E34">
        <v>4.64795213989875E-3</v>
      </c>
      <c r="F34">
        <v>0.78395061728394999</v>
      </c>
      <c r="G34">
        <v>192</v>
      </c>
    </row>
    <row r="35" spans="1:7" x14ac:dyDescent="0.25">
      <c r="A35">
        <v>50</v>
      </c>
      <c r="B35">
        <v>0.33113118585062706</v>
      </c>
      <c r="C35">
        <v>0.20999141806003119</v>
      </c>
      <c r="D35">
        <v>3.7957536645162195E-2</v>
      </c>
      <c r="E35">
        <v>5.1541647491946596E-3</v>
      </c>
      <c r="F35">
        <v>0.78395061728394999</v>
      </c>
      <c r="G35">
        <v>120</v>
      </c>
    </row>
    <row r="36" spans="1:7" x14ac:dyDescent="0.25">
      <c r="A36">
        <v>90</v>
      </c>
      <c r="B36">
        <v>0.21669155765336995</v>
      </c>
      <c r="C36">
        <v>0.20901073652916188</v>
      </c>
      <c r="D36">
        <v>3.7780271043124286E-2</v>
      </c>
      <c r="E36">
        <v>2.76115968706856E-3</v>
      </c>
      <c r="F36">
        <v>0.78395061728394999</v>
      </c>
      <c r="G36">
        <v>120</v>
      </c>
    </row>
  </sheetData>
  <sheetProtection deleteColumns="0" deleteRows="0" selectLockedCells="1" selectUnlockedCells="1"/>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0000000}">
          <x14:formula1>
            <xm:f>Keuzes!$L$3:$L$8</xm:f>
          </x14:formula1>
          <xm:sqref>E4</xm:sqref>
        </x14:dataValidation>
        <x14:dataValidation type="list" allowBlank="1" showInputMessage="1" showErrorMessage="1" xr:uid="{00000000-0002-0000-0200-000001000000}">
          <x14:formula1>
            <xm:f>Toelichting!$C$2:$C$25</xm:f>
          </x14:formula1>
          <xm:sqref>E5</xm:sqref>
        </x14:dataValidation>
        <x14:dataValidation type="list" allowBlank="1" showInputMessage="1" showErrorMessage="1" xr:uid="{00000000-0002-0000-0200-000002000000}">
          <x14:formula1>
            <xm:f>Keuzes!$H$3:$H$6</xm:f>
          </x14:formula1>
          <xm:sqref>K13</xm:sqref>
        </x14:dataValidation>
        <x14:dataValidation type="list" allowBlank="1" showInputMessage="1" showErrorMessage="1" xr:uid="{00000000-0002-0000-0200-000003000000}">
          <x14:formula1>
            <xm:f>Keuzes!$D$3:$D$7</xm:f>
          </x14:formula1>
          <xm:sqref>K10</xm:sqref>
        </x14:dataValidation>
        <x14:dataValidation type="list" allowBlank="1" showInputMessage="1" showErrorMessage="1" xr:uid="{00000000-0002-0000-0200-000004000000}">
          <x14:formula1>
            <xm:f>Keuzes!$E$3:$E$7</xm:f>
          </x14:formula1>
          <xm:sqref>K11</xm:sqref>
        </x14:dataValidation>
        <x14:dataValidation type="list" allowBlank="1" showInputMessage="1" showErrorMessage="1" xr:uid="{00000000-0002-0000-0200-000005000000}">
          <x14:formula1>
            <xm:f>Keuzes!$F$3:$F$5</xm:f>
          </x14:formula1>
          <xm:sqref>K12</xm:sqref>
        </x14:dataValidation>
        <x14:dataValidation type="list" allowBlank="1" showInputMessage="1" showErrorMessage="1" xr:uid="{00000000-0002-0000-0200-000006000000}">
          <x14:formula1>
            <xm:f>Keuzes!$K$3:$K$4</xm:f>
          </x14:formula1>
          <xm:sqref>K14</xm:sqref>
        </x14:dataValidation>
        <x14:dataValidation type="list" allowBlank="1" showInputMessage="1" showErrorMessage="1" xr:uid="{00000000-0002-0000-0200-000007000000}">
          <x14:formula1>
            <xm:f>Keuzes!$I$3:$I$4</xm:f>
          </x14:formula1>
          <xm:sqref>K15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filterMode="1"/>
  <dimension ref="A1:HW66"/>
  <sheetViews>
    <sheetView showGridLines="0" workbookViewId="0"/>
  </sheetViews>
  <sheetFormatPr defaultRowHeight="15" x14ac:dyDescent="0.25"/>
  <cols>
    <col min="4" max="4" width="14.5703125" customWidth="1"/>
    <col min="5" max="5" width="36.7109375" customWidth="1"/>
    <col min="8" max="8" width="13.42578125" customWidth="1"/>
    <col min="9" max="9" width="3.42578125" customWidth="1"/>
    <col min="10" max="10" width="16.7109375" customWidth="1"/>
    <col min="11" max="11" width="10.42578125" customWidth="1"/>
    <col min="12" max="12" width="39.140625" customWidth="1"/>
  </cols>
  <sheetData>
    <row r="1" spans="1:231" x14ac:dyDescent="0.25">
      <c r="J1" s="1"/>
    </row>
    <row r="2" spans="1:231" ht="18" customHeight="1" x14ac:dyDescent="0.25">
      <c r="A2" s="17"/>
      <c r="B2" s="17"/>
      <c r="C2" s="17"/>
      <c r="D2" s="17"/>
      <c r="E2" s="17"/>
      <c r="F2" s="17"/>
      <c r="G2" s="17"/>
      <c r="H2" s="17"/>
      <c r="I2" s="23"/>
      <c r="J2" s="43"/>
      <c r="K2" s="43"/>
      <c r="L2" s="43"/>
    </row>
    <row r="3" spans="1:231" ht="18.75" x14ac:dyDescent="0.3">
      <c r="A3" s="19" t="s">
        <v>10</v>
      </c>
      <c r="B3" s="17"/>
      <c r="C3" s="17"/>
      <c r="D3" s="19" t="s">
        <v>29</v>
      </c>
      <c r="E3" s="6" t="s">
        <v>1005</v>
      </c>
      <c r="F3" s="17"/>
      <c r="G3" s="13"/>
      <c r="H3" s="17"/>
      <c r="I3" s="23"/>
      <c r="J3" s="43"/>
      <c r="K3" s="43"/>
      <c r="L3" s="43"/>
      <c r="HW3">
        <v>10</v>
      </c>
    </row>
    <row r="4" spans="1:231" ht="18.75" x14ac:dyDescent="0.3">
      <c r="A4" s="19" t="s">
        <v>10</v>
      </c>
      <c r="B4" s="17"/>
      <c r="C4" s="17"/>
      <c r="D4" s="19" t="s">
        <v>212</v>
      </c>
      <c r="E4" s="6" t="s">
        <v>38</v>
      </c>
      <c r="F4" s="17"/>
      <c r="G4" s="13"/>
      <c r="H4" s="17"/>
      <c r="I4" s="23"/>
      <c r="J4" s="43"/>
      <c r="K4" s="43"/>
      <c r="L4" s="43"/>
    </row>
    <row r="5" spans="1:231" ht="18.75" x14ac:dyDescent="0.3">
      <c r="A5" s="19" t="s">
        <v>10</v>
      </c>
      <c r="B5" s="17"/>
      <c r="C5" s="17"/>
      <c r="D5" s="19" t="s">
        <v>25</v>
      </c>
      <c r="E5" s="11" t="s">
        <v>240</v>
      </c>
      <c r="F5" s="17"/>
      <c r="G5" s="13"/>
      <c r="H5" s="17"/>
      <c r="I5" s="23"/>
      <c r="J5" s="43"/>
      <c r="K5" s="43"/>
      <c r="L5" s="43"/>
    </row>
    <row r="6" spans="1:231" x14ac:dyDescent="0.25">
      <c r="A6" s="17"/>
      <c r="B6" s="17"/>
      <c r="C6" s="17"/>
      <c r="D6" s="17"/>
      <c r="E6" s="17"/>
      <c r="F6" s="17"/>
      <c r="G6" s="13"/>
      <c r="H6" s="17"/>
      <c r="I6" s="23"/>
      <c r="J6" s="43"/>
      <c r="K6" s="43"/>
      <c r="L6" s="43"/>
    </row>
    <row r="7" spans="1:231" x14ac:dyDescent="0.25">
      <c r="A7" s="17"/>
      <c r="B7" s="17"/>
      <c r="C7" s="17"/>
      <c r="D7" s="17"/>
      <c r="E7" s="17"/>
      <c r="F7" s="17"/>
      <c r="G7" s="15"/>
      <c r="H7" s="17"/>
      <c r="I7" s="23"/>
      <c r="J7" s="43"/>
      <c r="K7" s="43"/>
      <c r="L7" s="43"/>
    </row>
    <row r="8" spans="1:231" x14ac:dyDescent="0.25">
      <c r="A8" s="17"/>
      <c r="B8" s="17"/>
      <c r="C8" s="17"/>
      <c r="D8" s="17"/>
      <c r="E8" s="17"/>
      <c r="F8" s="17"/>
      <c r="G8" s="17"/>
      <c r="H8" s="17"/>
      <c r="I8" s="26"/>
      <c r="J8" s="26"/>
      <c r="K8" s="26"/>
      <c r="L8" s="25"/>
    </row>
    <row r="9" spans="1:231" x14ac:dyDescent="0.25">
      <c r="A9" s="17"/>
      <c r="B9" s="17"/>
      <c r="C9" s="17"/>
      <c r="D9" s="17"/>
      <c r="E9" s="17"/>
      <c r="F9" s="17"/>
      <c r="G9" s="13"/>
      <c r="H9" s="17"/>
      <c r="I9" s="26"/>
      <c r="J9" s="37" t="s">
        <v>256</v>
      </c>
      <c r="K9" s="26"/>
      <c r="L9" s="28"/>
    </row>
    <row r="10" spans="1:231" x14ac:dyDescent="0.25">
      <c r="A10" s="21"/>
      <c r="B10" s="17"/>
      <c r="C10" s="21"/>
      <c r="D10" s="21"/>
      <c r="E10" s="21"/>
      <c r="F10" s="21"/>
      <c r="G10" s="21"/>
      <c r="H10" s="21"/>
      <c r="I10" s="26"/>
      <c r="J10" s="29" t="s">
        <v>148</v>
      </c>
      <c r="K10" s="30">
        <v>100</v>
      </c>
      <c r="L10" s="31" t="s">
        <v>226</v>
      </c>
    </row>
    <row r="11" spans="1:231" x14ac:dyDescent="0.25">
      <c r="A11" s="17"/>
      <c r="B11" s="17"/>
      <c r="C11" s="17"/>
      <c r="D11" s="17"/>
      <c r="E11" s="17"/>
      <c r="F11" s="17"/>
      <c r="G11" s="17"/>
      <c r="H11" s="17"/>
      <c r="I11" s="26"/>
      <c r="J11" s="44" t="s">
        <v>38</v>
      </c>
      <c r="K11" s="33">
        <v>90</v>
      </c>
      <c r="L11" s="31" t="s">
        <v>230</v>
      </c>
    </row>
    <row r="12" spans="1:231" x14ac:dyDescent="0.25">
      <c r="A12" s="17"/>
      <c r="B12" s="17"/>
      <c r="C12" s="17"/>
      <c r="D12" s="17"/>
      <c r="E12" s="17"/>
      <c r="F12" s="17"/>
      <c r="G12" s="17"/>
      <c r="H12" s="17"/>
      <c r="I12" s="26"/>
      <c r="J12" s="44" t="s">
        <v>1005</v>
      </c>
      <c r="K12" s="33">
        <v>0</v>
      </c>
      <c r="L12" s="31" t="s">
        <v>229</v>
      </c>
    </row>
    <row r="13" spans="1:231" x14ac:dyDescent="0.25">
      <c r="A13" s="17"/>
      <c r="B13" s="17"/>
      <c r="C13" s="17"/>
      <c r="D13" s="17"/>
      <c r="E13" s="17"/>
      <c r="F13" s="17"/>
      <c r="G13" s="17"/>
      <c r="H13" s="17"/>
      <c r="I13" s="26"/>
      <c r="J13" s="44" t="s">
        <v>1003</v>
      </c>
      <c r="K13" s="33">
        <v>4</v>
      </c>
      <c r="L13" s="31" t="s">
        <v>227</v>
      </c>
    </row>
    <row r="14" spans="1:231" x14ac:dyDescent="0.25">
      <c r="A14" s="17"/>
      <c r="B14" s="17"/>
      <c r="C14" s="17"/>
      <c r="D14" s="17"/>
      <c r="E14" s="17"/>
      <c r="F14" s="17"/>
      <c r="G14" s="17"/>
      <c r="H14" s="17"/>
      <c r="I14" s="26"/>
      <c r="J14" s="44" t="s">
        <v>1006</v>
      </c>
      <c r="K14" s="33" t="s">
        <v>65</v>
      </c>
      <c r="L14" s="31" t="s">
        <v>231</v>
      </c>
    </row>
    <row r="15" spans="1:231" x14ac:dyDescent="0.25">
      <c r="A15" s="17"/>
      <c r="B15" s="17"/>
      <c r="C15" s="17"/>
      <c r="D15" s="17"/>
      <c r="E15" s="17"/>
      <c r="F15" s="17"/>
      <c r="G15" s="17"/>
      <c r="H15" s="17"/>
      <c r="I15" s="26"/>
      <c r="J15" s="62" t="s">
        <v>1004</v>
      </c>
      <c r="K15" s="33" t="s">
        <v>60</v>
      </c>
      <c r="L15" s="31" t="s">
        <v>228</v>
      </c>
    </row>
    <row r="16" spans="1:231" x14ac:dyDescent="0.25">
      <c r="A16" s="17"/>
      <c r="B16" s="17"/>
      <c r="C16" s="17"/>
      <c r="D16" s="17"/>
      <c r="E16" s="17"/>
      <c r="F16" s="17"/>
      <c r="G16" s="17"/>
      <c r="H16" s="17"/>
      <c r="I16" s="26"/>
      <c r="J16" s="44" t="s">
        <v>213</v>
      </c>
      <c r="K16" s="63">
        <v>5.17397198373249E-2</v>
      </c>
      <c r="L16" s="29" t="str">
        <f>E5</f>
        <v>waterplanten, bodemopp.</v>
      </c>
    </row>
    <row r="17" spans="1:12" x14ac:dyDescent="0.25">
      <c r="A17" s="17"/>
      <c r="B17" s="17"/>
      <c r="C17" s="17"/>
      <c r="D17" s="17"/>
      <c r="E17" s="17"/>
      <c r="F17" s="17"/>
      <c r="G17" s="17"/>
      <c r="H17" s="17"/>
      <c r="I17" s="26"/>
      <c r="J17" s="26"/>
      <c r="K17" s="26"/>
      <c r="L17" s="26"/>
    </row>
    <row r="18" spans="1:12" x14ac:dyDescent="0.25">
      <c r="A18" s="17"/>
      <c r="B18" s="17"/>
      <c r="C18" s="17"/>
      <c r="D18" s="17"/>
      <c r="E18" s="17"/>
      <c r="F18" s="17"/>
      <c r="G18" s="17"/>
      <c r="H18" s="17"/>
      <c r="I18" s="26"/>
      <c r="J18" s="26"/>
      <c r="K18" s="26"/>
      <c r="L18" s="26"/>
    </row>
    <row r="19" spans="1:12" x14ac:dyDescent="0.25">
      <c r="A19" s="17"/>
      <c r="B19" s="17"/>
      <c r="C19" s="17"/>
      <c r="D19" s="17"/>
      <c r="E19" s="17"/>
      <c r="F19" s="17"/>
      <c r="G19" s="17"/>
      <c r="H19" s="17"/>
      <c r="I19" s="26"/>
      <c r="J19" s="26"/>
      <c r="K19" s="26"/>
      <c r="L19" s="26"/>
    </row>
    <row r="20" spans="1:12" x14ac:dyDescent="0.25">
      <c r="A20" s="17"/>
      <c r="B20" s="17"/>
      <c r="C20" s="17"/>
      <c r="D20" s="17"/>
      <c r="E20" s="17"/>
      <c r="F20" s="17"/>
      <c r="G20" s="17"/>
      <c r="H20" s="17"/>
      <c r="I20" s="26"/>
      <c r="J20" s="26"/>
      <c r="K20" s="26"/>
      <c r="L20" s="26"/>
    </row>
    <row r="21" spans="1:12" x14ac:dyDescent="0.25">
      <c r="A21" s="17"/>
      <c r="B21" s="17"/>
      <c r="C21" s="17"/>
      <c r="D21" s="17"/>
      <c r="E21" s="17"/>
      <c r="F21" s="17"/>
      <c r="G21" s="17"/>
      <c r="H21" s="17"/>
      <c r="I21" s="26"/>
      <c r="J21" s="26"/>
      <c r="K21" s="26"/>
      <c r="L21" s="26"/>
    </row>
    <row r="22" spans="1:12" x14ac:dyDescent="0.25">
      <c r="A22" s="17"/>
      <c r="B22" s="17"/>
      <c r="C22" s="17"/>
      <c r="D22" s="17"/>
      <c r="E22" s="17"/>
      <c r="F22" s="17"/>
      <c r="G22" s="17"/>
      <c r="H22" s="17"/>
      <c r="I22" s="26"/>
      <c r="J22" s="26"/>
      <c r="K22" s="26"/>
      <c r="L22" s="26"/>
    </row>
    <row r="23" spans="1:12" x14ac:dyDescent="0.25">
      <c r="A23" s="17"/>
      <c r="B23" s="17"/>
      <c r="C23" s="17"/>
      <c r="D23" s="17"/>
      <c r="E23" s="17"/>
      <c r="F23" s="17"/>
      <c r="G23" s="17"/>
      <c r="H23" s="17"/>
      <c r="I23" s="26"/>
      <c r="J23" s="26"/>
      <c r="K23" s="26"/>
      <c r="L23" s="26"/>
    </row>
    <row r="24" spans="1:12" x14ac:dyDescent="0.25">
      <c r="A24" s="17"/>
      <c r="B24" s="17"/>
      <c r="C24" s="17"/>
      <c r="D24" s="17"/>
      <c r="E24" s="17"/>
      <c r="F24" s="17"/>
      <c r="G24" s="17"/>
      <c r="H24" s="17"/>
      <c r="I24" s="26"/>
      <c r="J24" s="26"/>
      <c r="K24" s="26"/>
      <c r="L24" s="26"/>
    </row>
    <row r="25" spans="1:12" x14ac:dyDescent="0.25">
      <c r="A25" s="17"/>
      <c r="B25" s="17" t="s">
        <v>979</v>
      </c>
      <c r="C25" s="17"/>
      <c r="D25" s="17"/>
      <c r="E25" s="17"/>
      <c r="F25" s="17"/>
      <c r="G25" s="17"/>
      <c r="H25" s="17"/>
      <c r="I25" s="26"/>
      <c r="J25" s="26"/>
      <c r="K25" s="26"/>
      <c r="L25" s="26"/>
    </row>
    <row r="26" spans="1:12" x14ac:dyDescent="0.25">
      <c r="A26" s="17"/>
      <c r="B26" s="17"/>
      <c r="C26" s="17"/>
      <c r="D26" s="17"/>
      <c r="E26" s="17"/>
      <c r="F26" s="17"/>
      <c r="G26" s="17"/>
      <c r="H26" s="17"/>
      <c r="I26" s="26"/>
      <c r="J26" s="26"/>
      <c r="K26" s="26"/>
      <c r="L26" s="26"/>
    </row>
    <row r="27" spans="1:12" x14ac:dyDescent="0.25">
      <c r="L27" s="43"/>
    </row>
    <row r="28" spans="1:12" x14ac:dyDescent="0.25">
      <c r="F28" s="2" t="s">
        <v>161</v>
      </c>
      <c r="H28">
        <f>SUM(H31:H82)</f>
        <v>736</v>
      </c>
    </row>
    <row r="30" spans="1:12" x14ac:dyDescent="0.25">
      <c r="A30" s="1" t="s">
        <v>1005</v>
      </c>
      <c r="B30" s="57" t="s">
        <v>38</v>
      </c>
      <c r="C30" s="1" t="s">
        <v>1002</v>
      </c>
      <c r="D30" s="18" t="s">
        <v>26</v>
      </c>
      <c r="E30" s="18" t="s">
        <v>28</v>
      </c>
      <c r="F30" s="57" t="s">
        <v>22</v>
      </c>
      <c r="G30" s="57" t="s">
        <v>23</v>
      </c>
      <c r="H30" s="57" t="s">
        <v>27</v>
      </c>
    </row>
    <row r="31" spans="1:12" x14ac:dyDescent="0.25">
      <c r="A31">
        <v>0</v>
      </c>
      <c r="B31">
        <v>0</v>
      </c>
      <c r="C31">
        <v>0.39000059807053333</v>
      </c>
      <c r="D31">
        <v>0.25861590169665649</v>
      </c>
      <c r="E31">
        <v>6.4600330162623398E-2</v>
      </c>
      <c r="F31">
        <v>6.8568798895536102E-3</v>
      </c>
      <c r="G31">
        <v>0.78395061728394999</v>
      </c>
      <c r="H31">
        <v>64</v>
      </c>
    </row>
    <row r="32" spans="1:12" x14ac:dyDescent="0.25">
      <c r="A32">
        <v>0</v>
      </c>
      <c r="B32">
        <v>1</v>
      </c>
      <c r="C32">
        <v>0.30428787169237353</v>
      </c>
      <c r="D32">
        <v>0.23885709847108108</v>
      </c>
      <c r="E32">
        <v>7.6390206076663233E-2</v>
      </c>
      <c r="F32">
        <v>6.8568798895536102E-3</v>
      </c>
      <c r="G32">
        <v>0.70334387708992296</v>
      </c>
      <c r="H32">
        <v>40</v>
      </c>
    </row>
    <row r="33" spans="1:8" x14ac:dyDescent="0.25">
      <c r="A33">
        <v>0</v>
      </c>
      <c r="B33">
        <v>10</v>
      </c>
      <c r="C33">
        <v>0.28353207467109037</v>
      </c>
      <c r="D33">
        <v>0.22107625919551979</v>
      </c>
      <c r="E33">
        <v>7.0703617797853488E-2</v>
      </c>
      <c r="F33">
        <v>5.6143580303727502E-3</v>
      </c>
      <c r="G33">
        <v>0.656461816538635</v>
      </c>
      <c r="H33">
        <v>40</v>
      </c>
    </row>
    <row r="34" spans="1:8" x14ac:dyDescent="0.25">
      <c r="A34">
        <v>0</v>
      </c>
      <c r="B34">
        <v>25</v>
      </c>
      <c r="C34">
        <v>0.30753064368065625</v>
      </c>
      <c r="D34">
        <v>0.2035228642618446</v>
      </c>
      <c r="E34">
        <v>5.0838498873048713E-2</v>
      </c>
      <c r="F34">
        <v>4.9240681086056099E-3</v>
      </c>
      <c r="G34">
        <v>0.64197530864197505</v>
      </c>
      <c r="H34">
        <v>64</v>
      </c>
    </row>
    <row r="35" spans="1:8" x14ac:dyDescent="0.25">
      <c r="A35">
        <v>0</v>
      </c>
      <c r="B35">
        <v>50</v>
      </c>
      <c r="C35">
        <v>0.25763899087066722</v>
      </c>
      <c r="D35">
        <v>0.14302255885324866</v>
      </c>
      <c r="E35">
        <v>4.5740833386762991E-2</v>
      </c>
      <c r="F35">
        <v>3.4422457432121398E-2</v>
      </c>
      <c r="G35">
        <v>0.47530864197530798</v>
      </c>
      <c r="H35">
        <v>40</v>
      </c>
    </row>
    <row r="36" spans="1:8" x14ac:dyDescent="0.25">
      <c r="A36">
        <v>0</v>
      </c>
      <c r="B36">
        <v>90</v>
      </c>
      <c r="C36">
        <v>8.0267470153041837E-2</v>
      </c>
      <c r="D36">
        <v>6.7643942542577024E-2</v>
      </c>
      <c r="E36">
        <v>2.1633582354225266E-2</v>
      </c>
      <c r="F36">
        <v>4.1877588587206603E-3</v>
      </c>
      <c r="G36">
        <v>0.22222222222222199</v>
      </c>
      <c r="H36">
        <v>40</v>
      </c>
    </row>
    <row r="37" spans="1:8" hidden="1" x14ac:dyDescent="0.25">
      <c r="A37">
        <v>10</v>
      </c>
      <c r="B37">
        <v>0</v>
      </c>
    </row>
    <row r="38" spans="1:8" x14ac:dyDescent="0.25">
      <c r="A38">
        <v>10</v>
      </c>
      <c r="B38">
        <v>1</v>
      </c>
      <c r="C38">
        <v>0.30545992320615556</v>
      </c>
      <c r="D38">
        <v>0.24039086389213685</v>
      </c>
      <c r="E38">
        <v>7.688072805544334E-2</v>
      </c>
      <c r="F38">
        <v>6.8568798895536102E-3</v>
      </c>
      <c r="G38">
        <v>0.70786262991414295</v>
      </c>
      <c r="H38">
        <v>40</v>
      </c>
    </row>
    <row r="39" spans="1:8" x14ac:dyDescent="0.25">
      <c r="A39">
        <v>10</v>
      </c>
      <c r="B39">
        <v>10</v>
      </c>
      <c r="C39">
        <v>0.29611677685242321</v>
      </c>
      <c r="D39">
        <v>0.23572688511016704</v>
      </c>
      <c r="E39">
        <v>7.53891152770398E-2</v>
      </c>
      <c r="F39">
        <v>5.5683387022549399E-3</v>
      </c>
      <c r="G39">
        <v>0.70786262991414295</v>
      </c>
      <c r="H39">
        <v>40</v>
      </c>
    </row>
    <row r="40" spans="1:8" x14ac:dyDescent="0.25">
      <c r="A40">
        <v>10</v>
      </c>
      <c r="B40">
        <v>25</v>
      </c>
      <c r="C40">
        <v>0.34554423531223011</v>
      </c>
      <c r="D40">
        <v>0.24090571157446292</v>
      </c>
      <c r="E40">
        <v>6.0176456295507177E-2</v>
      </c>
      <c r="F40">
        <v>4.64795213989875E-3</v>
      </c>
      <c r="G40">
        <v>0.78395061728394999</v>
      </c>
      <c r="H40">
        <v>64</v>
      </c>
    </row>
    <row r="41" spans="1:8" x14ac:dyDescent="0.25">
      <c r="A41">
        <v>10</v>
      </c>
      <c r="B41">
        <v>50</v>
      </c>
      <c r="C41">
        <v>0.32795658859592175</v>
      </c>
      <c r="D41">
        <v>0.20435021907315096</v>
      </c>
      <c r="E41">
        <v>6.5354370653963448E-2</v>
      </c>
      <c r="F41">
        <v>3.3824206166589897E-2</v>
      </c>
      <c r="G41">
        <v>0.70370370370370305</v>
      </c>
      <c r="H41">
        <v>40</v>
      </c>
    </row>
    <row r="42" spans="1:8" x14ac:dyDescent="0.25">
      <c r="A42">
        <v>10</v>
      </c>
      <c r="B42">
        <v>90</v>
      </c>
      <c r="C42">
        <v>0.20804723871758574</v>
      </c>
      <c r="D42">
        <v>0.16578282032520475</v>
      </c>
      <c r="E42">
        <v>5.3019918142169442E-2</v>
      </c>
      <c r="F42">
        <v>3.9116428900138004E-3</v>
      </c>
      <c r="G42">
        <v>0.57098765432098697</v>
      </c>
      <c r="H42">
        <v>40</v>
      </c>
    </row>
    <row r="43" spans="1:8" hidden="1" x14ac:dyDescent="0.25">
      <c r="A43">
        <v>25</v>
      </c>
      <c r="B43">
        <v>0</v>
      </c>
    </row>
    <row r="44" spans="1:8" x14ac:dyDescent="0.25">
      <c r="A44">
        <v>25</v>
      </c>
      <c r="B44">
        <v>1</v>
      </c>
      <c r="C44">
        <v>0.3056660913037606</v>
      </c>
      <c r="D44">
        <v>0.24053428816331091</v>
      </c>
      <c r="E44">
        <v>7.6926597362663066E-2</v>
      </c>
      <c r="F44">
        <v>6.8568798895536102E-3</v>
      </c>
      <c r="G44">
        <v>0.70786262991414295</v>
      </c>
      <c r="H44">
        <v>40</v>
      </c>
    </row>
    <row r="45" spans="1:8" x14ac:dyDescent="0.25">
      <c r="A45">
        <v>25</v>
      </c>
      <c r="B45">
        <v>10</v>
      </c>
      <c r="C45">
        <v>0.30164942029267255</v>
      </c>
      <c r="D45">
        <v>0.23869459011599758</v>
      </c>
      <c r="E45">
        <v>7.6338233383310292E-2</v>
      </c>
      <c r="F45">
        <v>5.7063966866083699E-3</v>
      </c>
      <c r="G45">
        <v>0.70786262991414295</v>
      </c>
      <c r="H45">
        <v>40</v>
      </c>
    </row>
    <row r="46" spans="1:8" x14ac:dyDescent="0.25">
      <c r="A46">
        <v>25</v>
      </c>
      <c r="B46">
        <v>25</v>
      </c>
      <c r="C46">
        <v>0.37237064723978813</v>
      </c>
      <c r="D46">
        <v>0.25528207800812303</v>
      </c>
      <c r="E46">
        <v>6.3767565782821847E-2</v>
      </c>
      <c r="F46">
        <v>4.8320294523699903E-3</v>
      </c>
      <c r="G46">
        <v>0.78395061728394999</v>
      </c>
      <c r="H46">
        <v>64</v>
      </c>
    </row>
    <row r="47" spans="1:8" x14ac:dyDescent="0.25">
      <c r="A47">
        <v>25</v>
      </c>
      <c r="B47">
        <v>50</v>
      </c>
      <c r="C47">
        <v>0.40779797808529172</v>
      </c>
      <c r="D47">
        <v>0.24649064370050139</v>
      </c>
      <c r="E47">
        <v>7.8831532279248523E-2</v>
      </c>
      <c r="F47">
        <v>5.1541647491946596E-3</v>
      </c>
      <c r="G47">
        <v>0.78395061728394999</v>
      </c>
      <c r="H47">
        <v>40</v>
      </c>
    </row>
    <row r="48" spans="1:8" x14ac:dyDescent="0.25">
      <c r="A48">
        <v>25</v>
      </c>
      <c r="B48">
        <v>90</v>
      </c>
      <c r="C48">
        <v>0.36175996408948258</v>
      </c>
      <c r="D48">
        <v>0.24594156694371619</v>
      </c>
      <c r="E48">
        <v>7.8655929013232109E-2</v>
      </c>
      <c r="F48">
        <v>2.76115968706856E-3</v>
      </c>
      <c r="G48">
        <v>0.78395061728394999</v>
      </c>
      <c r="H48">
        <v>40</v>
      </c>
    </row>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sheetData>
  <autoFilter ref="A30:G66" xr:uid="{00000000-0009-0000-0000-000003000000}">
    <filterColumn colId="2">
      <customFilters>
        <customFilter operator="notEqual" val=" "/>
      </customFilters>
    </filterColumn>
  </autoFilter>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0000000}">
          <x14:formula1>
            <xm:f>Keuzes!$L$3:$L$8</xm:f>
          </x14:formula1>
          <xm:sqref>E3:E4</xm:sqref>
        </x14:dataValidation>
        <x14:dataValidation type="list" allowBlank="1" showInputMessage="1" showErrorMessage="1" xr:uid="{00000000-0002-0000-0300-000001000000}">
          <x14:formula1>
            <xm:f>Keuzes!$I$3:$I$4</xm:f>
          </x14:formula1>
          <xm:sqref>K15</xm:sqref>
        </x14:dataValidation>
        <x14:dataValidation type="list" allowBlank="1" showInputMessage="1" showErrorMessage="1" xr:uid="{00000000-0002-0000-0300-000002000000}">
          <x14:formula1>
            <xm:f>Keuzes!$K$3:$K$4</xm:f>
          </x14:formula1>
          <xm:sqref>K14</xm:sqref>
        </x14:dataValidation>
        <x14:dataValidation type="list" allowBlank="1" showInputMessage="1" showErrorMessage="1" xr:uid="{00000000-0002-0000-0300-000003000000}">
          <x14:formula1>
            <xm:f>Keuzes!$F$3:$F$5</xm:f>
          </x14:formula1>
          <xm:sqref>K12</xm:sqref>
        </x14:dataValidation>
        <x14:dataValidation type="list" allowBlank="1" showInputMessage="1" showErrorMessage="1" xr:uid="{00000000-0002-0000-0300-000004000000}">
          <x14:formula1>
            <xm:f>Keuzes!$E$3:$E$7</xm:f>
          </x14:formula1>
          <xm:sqref>K11</xm:sqref>
        </x14:dataValidation>
        <x14:dataValidation type="list" allowBlank="1" showInputMessage="1" showErrorMessage="1" xr:uid="{00000000-0002-0000-0300-000005000000}">
          <x14:formula1>
            <xm:f>Keuzes!$D$3:$D$7</xm:f>
          </x14:formula1>
          <xm:sqref>K10</xm:sqref>
        </x14:dataValidation>
        <x14:dataValidation type="list" allowBlank="1" showInputMessage="1" showErrorMessage="1" xr:uid="{00000000-0002-0000-0300-000006000000}">
          <x14:formula1>
            <xm:f>Keuzes!$H$3:$H$6</xm:f>
          </x14:formula1>
          <xm:sqref>K13</xm:sqref>
        </x14:dataValidation>
        <x14:dataValidation type="list" allowBlank="1" showInputMessage="1" showErrorMessage="1" xr:uid="{00000000-0002-0000-0300-000008000000}">
          <x14:formula1>
            <xm:f>Toelichting!$C$2:$C$19</xm:f>
          </x14:formula1>
          <xm:sqref>E5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filterMode="1"/>
  <dimension ref="A1:HW61"/>
  <sheetViews>
    <sheetView showGridLines="0" zoomScaleNormal="100" workbookViewId="0"/>
  </sheetViews>
  <sheetFormatPr defaultRowHeight="15" x14ac:dyDescent="0.25"/>
  <cols>
    <col min="2" max="2" width="6.85546875" customWidth="1"/>
    <col min="4" max="4" width="14.5703125" customWidth="1"/>
    <col min="5" max="5" width="37.28515625" customWidth="1"/>
    <col min="6" max="6" width="14.28515625" customWidth="1"/>
    <col min="8" max="8" width="12.42578125" customWidth="1"/>
    <col min="9" max="9" width="3.85546875" customWidth="1"/>
    <col min="10" max="10" width="13.5703125" customWidth="1"/>
    <col min="11" max="11" width="11" customWidth="1"/>
    <col min="12" max="12" width="39" customWidth="1"/>
  </cols>
  <sheetData>
    <row r="1" spans="1:231" x14ac:dyDescent="0.25">
      <c r="A1" s="23"/>
      <c r="B1" s="23"/>
      <c r="C1" s="23"/>
      <c r="D1" s="23"/>
      <c r="E1" s="23"/>
      <c r="F1" s="23"/>
      <c r="G1" s="23"/>
      <c r="H1" s="23"/>
      <c r="I1" s="23"/>
      <c r="J1" s="23"/>
      <c r="K1" s="23"/>
      <c r="L1" s="23"/>
    </row>
    <row r="2" spans="1:231" ht="18.75" x14ac:dyDescent="0.3">
      <c r="A2" s="19" t="s">
        <v>10</v>
      </c>
      <c r="B2" s="17"/>
      <c r="C2" s="17"/>
      <c r="D2" s="19" t="s">
        <v>149</v>
      </c>
      <c r="E2" s="7" t="s">
        <v>148</v>
      </c>
      <c r="F2" s="7">
        <v>100</v>
      </c>
      <c r="G2" s="17"/>
      <c r="H2" s="17"/>
      <c r="I2" s="23"/>
      <c r="J2" s="23"/>
      <c r="K2" s="23"/>
      <c r="L2" s="23"/>
      <c r="M2" s="23"/>
    </row>
    <row r="3" spans="1:231" ht="18.75" x14ac:dyDescent="0.3">
      <c r="A3" s="19" t="s">
        <v>10</v>
      </c>
      <c r="B3" s="17"/>
      <c r="C3" s="17"/>
      <c r="D3" s="19" t="s">
        <v>29</v>
      </c>
      <c r="E3" s="6" t="s">
        <v>1005</v>
      </c>
      <c r="F3" s="17"/>
      <c r="G3" s="19"/>
      <c r="H3" s="17"/>
      <c r="I3" s="23"/>
      <c r="J3" s="23"/>
      <c r="K3" s="23"/>
      <c r="L3" s="23"/>
      <c r="M3" s="23"/>
      <c r="HW3">
        <v>10</v>
      </c>
    </row>
    <row r="4" spans="1:231" ht="18.75" x14ac:dyDescent="0.3">
      <c r="A4" s="19" t="s">
        <v>10</v>
      </c>
      <c r="B4" s="17"/>
      <c r="C4" s="17"/>
      <c r="D4" s="19" t="s">
        <v>212</v>
      </c>
      <c r="E4" s="6" t="s">
        <v>38</v>
      </c>
      <c r="F4" s="17"/>
      <c r="G4" s="13"/>
      <c r="H4" s="17"/>
      <c r="I4" s="23"/>
      <c r="J4" s="23"/>
      <c r="K4" s="23"/>
      <c r="L4" s="23"/>
      <c r="M4" s="23"/>
    </row>
    <row r="5" spans="1:231" ht="18.75" x14ac:dyDescent="0.3">
      <c r="A5" s="19" t="s">
        <v>10</v>
      </c>
      <c r="B5" s="17"/>
      <c r="C5" s="17"/>
      <c r="D5" s="19" t="s">
        <v>25</v>
      </c>
      <c r="E5" s="11" t="s">
        <v>240</v>
      </c>
      <c r="F5" s="22"/>
      <c r="G5" s="13"/>
      <c r="H5" s="17"/>
      <c r="I5" s="23"/>
      <c r="J5" s="23"/>
      <c r="K5" s="23"/>
      <c r="L5" s="23"/>
      <c r="M5" s="23"/>
    </row>
    <row r="6" spans="1:231" x14ac:dyDescent="0.25">
      <c r="A6" s="17"/>
      <c r="B6" s="17"/>
      <c r="C6" s="17"/>
      <c r="D6" s="17"/>
      <c r="E6" s="17"/>
      <c r="F6" s="17"/>
      <c r="G6" s="13"/>
      <c r="H6" s="17"/>
      <c r="I6" s="23"/>
      <c r="J6" s="23"/>
      <c r="K6" s="23"/>
      <c r="L6" s="23"/>
      <c r="M6" s="23"/>
    </row>
    <row r="7" spans="1:231" x14ac:dyDescent="0.25">
      <c r="A7" s="17"/>
      <c r="B7" s="17"/>
      <c r="C7" s="17"/>
      <c r="D7" s="17"/>
      <c r="E7" s="17"/>
      <c r="F7" s="17"/>
      <c r="G7" s="15"/>
      <c r="H7" s="17"/>
      <c r="I7" s="26"/>
      <c r="J7" s="26"/>
      <c r="K7" s="26"/>
      <c r="L7" s="26"/>
      <c r="M7" s="23"/>
      <c r="N7" s="23"/>
    </row>
    <row r="8" spans="1:231" x14ac:dyDescent="0.25">
      <c r="A8" s="17"/>
      <c r="B8" s="17"/>
      <c r="C8" s="17"/>
      <c r="D8" s="17"/>
      <c r="E8" s="17"/>
      <c r="F8" s="17"/>
      <c r="G8" s="17"/>
      <c r="H8" s="17"/>
      <c r="I8" s="26"/>
      <c r="J8" s="26"/>
      <c r="K8" s="26"/>
      <c r="L8" s="26"/>
      <c r="M8" s="23"/>
      <c r="N8" s="23"/>
    </row>
    <row r="9" spans="1:231" x14ac:dyDescent="0.25">
      <c r="A9" s="17"/>
      <c r="B9" s="17"/>
      <c r="C9" s="17"/>
      <c r="D9" s="17"/>
      <c r="E9" s="17"/>
      <c r="F9" s="17"/>
      <c r="G9" s="13"/>
      <c r="H9" s="17"/>
      <c r="I9" s="26"/>
      <c r="J9" s="37" t="s">
        <v>256</v>
      </c>
      <c r="K9" s="26"/>
      <c r="L9" s="28"/>
      <c r="M9" s="23"/>
      <c r="N9" s="23"/>
    </row>
    <row r="10" spans="1:231" x14ac:dyDescent="0.25">
      <c r="A10" s="21"/>
      <c r="B10" s="17"/>
      <c r="C10" s="21"/>
      <c r="D10" s="21"/>
      <c r="E10" s="21"/>
      <c r="F10" s="21"/>
      <c r="G10" s="21"/>
      <c r="H10" s="21"/>
      <c r="I10" s="26"/>
      <c r="J10" s="29" t="s">
        <v>148</v>
      </c>
      <c r="K10" s="30">
        <v>100</v>
      </c>
      <c r="L10" s="31" t="s">
        <v>226</v>
      </c>
      <c r="M10" s="23"/>
      <c r="N10" s="23"/>
    </row>
    <row r="11" spans="1:231" x14ac:dyDescent="0.25">
      <c r="A11" s="17"/>
      <c r="B11" s="17"/>
      <c r="C11" s="17"/>
      <c r="D11" s="17"/>
      <c r="E11" s="17"/>
      <c r="F11" s="17"/>
      <c r="G11" s="17"/>
      <c r="H11" s="17"/>
      <c r="I11" s="26"/>
      <c r="J11" s="44" t="s">
        <v>38</v>
      </c>
      <c r="K11" s="33">
        <v>90</v>
      </c>
      <c r="L11" s="31" t="s">
        <v>230</v>
      </c>
      <c r="M11" s="23"/>
      <c r="N11" s="23"/>
    </row>
    <row r="12" spans="1:231" x14ac:dyDescent="0.25">
      <c r="A12" s="17"/>
      <c r="B12" s="17"/>
      <c r="C12" s="17"/>
      <c r="D12" s="17"/>
      <c r="E12" s="17"/>
      <c r="F12" s="17"/>
      <c r="G12" s="17"/>
      <c r="H12" s="17"/>
      <c r="I12" s="26"/>
      <c r="J12" s="44" t="s">
        <v>1005</v>
      </c>
      <c r="K12" s="33">
        <v>0</v>
      </c>
      <c r="L12" s="31" t="s">
        <v>229</v>
      </c>
      <c r="M12" s="23"/>
      <c r="N12" s="23"/>
    </row>
    <row r="13" spans="1:231" x14ac:dyDescent="0.25">
      <c r="A13" s="17"/>
      <c r="B13" s="17"/>
      <c r="C13" s="17"/>
      <c r="D13" s="17"/>
      <c r="E13" s="17"/>
      <c r="F13" s="17"/>
      <c r="G13" s="17"/>
      <c r="H13" s="17"/>
      <c r="I13" s="26"/>
      <c r="J13" s="44" t="s">
        <v>1003</v>
      </c>
      <c r="K13" s="33">
        <v>4</v>
      </c>
      <c r="L13" s="31" t="s">
        <v>227</v>
      </c>
      <c r="M13" s="23"/>
      <c r="N13" s="23"/>
    </row>
    <row r="14" spans="1:231" x14ac:dyDescent="0.25">
      <c r="A14" s="17"/>
      <c r="B14" s="17"/>
      <c r="C14" s="17"/>
      <c r="D14" s="17"/>
      <c r="E14" s="17"/>
      <c r="F14" s="17"/>
      <c r="G14" s="17"/>
      <c r="H14" s="17"/>
      <c r="I14" s="26"/>
      <c r="J14" s="44" t="s">
        <v>1006</v>
      </c>
      <c r="K14" s="33" t="s">
        <v>65</v>
      </c>
      <c r="L14" s="31" t="s">
        <v>231</v>
      </c>
      <c r="M14" s="23"/>
      <c r="N14" s="23"/>
    </row>
    <row r="15" spans="1:231" x14ac:dyDescent="0.25">
      <c r="A15" s="17"/>
      <c r="B15" s="17"/>
      <c r="C15" s="17"/>
      <c r="D15" s="17"/>
      <c r="E15" s="17"/>
      <c r="F15" s="17"/>
      <c r="G15" s="17"/>
      <c r="H15" s="17"/>
      <c r="I15" s="26"/>
      <c r="J15" s="62" t="s">
        <v>1004</v>
      </c>
      <c r="K15" s="33" t="s">
        <v>62</v>
      </c>
      <c r="L15" s="31" t="s">
        <v>228</v>
      </c>
      <c r="M15" s="23"/>
      <c r="N15" s="23"/>
    </row>
    <row r="16" spans="1:231" x14ac:dyDescent="0.25">
      <c r="A16" s="17"/>
      <c r="B16" s="17"/>
      <c r="C16" s="17"/>
      <c r="D16" s="17"/>
      <c r="E16" s="17"/>
      <c r="F16" s="17"/>
      <c r="G16" s="17"/>
      <c r="H16" s="17"/>
      <c r="I16" s="26"/>
      <c r="J16" s="44" t="s">
        <v>213</v>
      </c>
      <c r="K16" s="56">
        <v>5.17397198373249E-2</v>
      </c>
      <c r="L16" s="29" t="str">
        <f>E5</f>
        <v>waterplanten, bodemopp.</v>
      </c>
      <c r="M16" s="23"/>
      <c r="N16" s="23"/>
    </row>
    <row r="17" spans="1:14" x14ac:dyDescent="0.25">
      <c r="A17" s="17"/>
      <c r="B17" s="17"/>
      <c r="C17" s="17"/>
      <c r="D17" s="17"/>
      <c r="E17" s="17"/>
      <c r="F17" s="17"/>
      <c r="G17" s="17"/>
      <c r="H17" s="17"/>
      <c r="I17" s="26"/>
      <c r="J17" s="26"/>
      <c r="K17" s="26"/>
      <c r="L17" s="26"/>
      <c r="M17" s="23"/>
      <c r="N17" s="23"/>
    </row>
    <row r="18" spans="1:14" x14ac:dyDescent="0.25">
      <c r="A18" s="17"/>
      <c r="B18" s="17"/>
      <c r="C18" s="17"/>
      <c r="D18" s="17"/>
      <c r="E18" s="17"/>
      <c r="F18" s="17"/>
      <c r="G18" s="17"/>
      <c r="H18" s="17"/>
      <c r="I18" s="26"/>
      <c r="J18" s="26"/>
      <c r="K18" s="26"/>
      <c r="L18" s="26"/>
      <c r="M18" s="23"/>
      <c r="N18" s="23"/>
    </row>
    <row r="19" spans="1:14" x14ac:dyDescent="0.25">
      <c r="A19" s="17"/>
      <c r="B19" s="17"/>
      <c r="C19" s="17"/>
      <c r="D19" s="17"/>
      <c r="E19" s="17"/>
      <c r="F19" s="17"/>
      <c r="G19" s="17"/>
      <c r="H19" s="17"/>
      <c r="I19" s="26"/>
      <c r="J19" s="26"/>
      <c r="K19" s="26"/>
      <c r="L19" s="26"/>
      <c r="M19" s="23"/>
      <c r="N19" s="23"/>
    </row>
    <row r="20" spans="1:14" x14ac:dyDescent="0.25">
      <c r="A20" s="17"/>
      <c r="B20" s="17"/>
      <c r="C20" s="17"/>
      <c r="D20" s="17"/>
      <c r="E20" s="17"/>
      <c r="F20" s="17"/>
      <c r="G20" s="17"/>
      <c r="H20" s="17"/>
      <c r="I20" s="26"/>
      <c r="J20" s="26"/>
      <c r="K20" s="26"/>
      <c r="L20" s="26"/>
      <c r="M20" s="23"/>
      <c r="N20" s="23"/>
    </row>
    <row r="21" spans="1:14" x14ac:dyDescent="0.25">
      <c r="A21" s="17"/>
      <c r="B21" s="17"/>
      <c r="C21" s="17"/>
      <c r="D21" s="17"/>
      <c r="E21" s="17"/>
      <c r="F21" s="17"/>
      <c r="G21" s="17"/>
      <c r="H21" s="17"/>
      <c r="I21" s="26"/>
      <c r="J21" s="26"/>
      <c r="K21" s="26"/>
      <c r="L21" s="26"/>
      <c r="M21" s="23"/>
      <c r="N21" s="23"/>
    </row>
    <row r="22" spans="1:14" x14ac:dyDescent="0.25">
      <c r="A22" s="17"/>
      <c r="B22" s="17"/>
      <c r="C22" s="17"/>
      <c r="D22" s="17"/>
      <c r="E22" s="17"/>
      <c r="F22" s="17"/>
      <c r="G22" s="17"/>
      <c r="H22" s="17"/>
      <c r="I22" s="26"/>
      <c r="J22" s="26"/>
      <c r="K22" s="26"/>
      <c r="L22" s="26"/>
      <c r="M22" s="23"/>
      <c r="N22" s="23"/>
    </row>
    <row r="23" spans="1:14" x14ac:dyDescent="0.25">
      <c r="A23" s="17"/>
      <c r="B23" s="17"/>
      <c r="C23" s="17"/>
      <c r="D23" s="17"/>
      <c r="E23" s="17"/>
      <c r="F23" s="17"/>
      <c r="G23" s="17"/>
      <c r="H23" s="17"/>
      <c r="I23" s="26"/>
      <c r="J23" s="26"/>
      <c r="K23" s="26"/>
      <c r="L23" s="26"/>
      <c r="M23" s="23"/>
      <c r="N23" s="23"/>
    </row>
    <row r="24" spans="1:14" x14ac:dyDescent="0.25">
      <c r="A24" s="17"/>
      <c r="B24" s="17"/>
      <c r="C24" s="17"/>
      <c r="D24" s="17"/>
      <c r="E24" s="17"/>
      <c r="F24" s="17"/>
      <c r="G24" s="17"/>
      <c r="H24" s="17"/>
      <c r="I24" s="26"/>
      <c r="J24" s="26"/>
      <c r="K24" s="26"/>
      <c r="L24" s="26"/>
      <c r="M24" s="23"/>
      <c r="N24" s="23"/>
    </row>
    <row r="25" spans="1:14" x14ac:dyDescent="0.25">
      <c r="A25" s="17"/>
      <c r="B25" s="17" t="s">
        <v>979</v>
      </c>
      <c r="C25" s="17"/>
      <c r="D25" s="17"/>
      <c r="E25" s="17"/>
      <c r="F25" s="17"/>
      <c r="G25" s="17"/>
      <c r="H25" s="17"/>
      <c r="I25" s="26"/>
      <c r="J25" s="26"/>
      <c r="K25" s="26"/>
      <c r="L25" s="26"/>
      <c r="M25" s="23"/>
      <c r="N25" s="23"/>
    </row>
    <row r="26" spans="1:14" x14ac:dyDescent="0.25">
      <c r="A26" s="17"/>
      <c r="B26" s="17"/>
      <c r="C26" s="17"/>
      <c r="D26" s="17"/>
      <c r="E26" s="17"/>
      <c r="F26" s="17"/>
      <c r="G26" s="17"/>
      <c r="H26" s="17"/>
      <c r="I26" s="26"/>
      <c r="J26" s="26"/>
      <c r="K26" s="26"/>
      <c r="L26" s="26"/>
      <c r="M26" s="23"/>
      <c r="N26" s="23"/>
    </row>
    <row r="28" spans="1:14" x14ac:dyDescent="0.25">
      <c r="F28" s="2" t="s">
        <v>161</v>
      </c>
      <c r="G28" s="2"/>
      <c r="H28">
        <f>SUM(H31:H51)</f>
        <v>256</v>
      </c>
    </row>
    <row r="30" spans="1:14" x14ac:dyDescent="0.25">
      <c r="A30" s="60" t="s">
        <v>1005</v>
      </c>
      <c r="B30" s="60" t="s">
        <v>38</v>
      </c>
      <c r="C30" s="1" t="s">
        <v>1002</v>
      </c>
      <c r="D30" s="57" t="s">
        <v>26</v>
      </c>
      <c r="E30" s="18" t="s">
        <v>28</v>
      </c>
      <c r="F30" s="57" t="s">
        <v>22</v>
      </c>
      <c r="G30" s="57" t="s">
        <v>23</v>
      </c>
      <c r="H30" s="57" t="s">
        <v>27</v>
      </c>
    </row>
    <row r="31" spans="1:14" x14ac:dyDescent="0.25">
      <c r="A31">
        <v>0</v>
      </c>
      <c r="B31">
        <v>0</v>
      </c>
      <c r="C31">
        <v>0.37379060846992646</v>
      </c>
      <c r="D31">
        <v>0.27268447131598106</v>
      </c>
      <c r="E31">
        <v>0.14530329811691378</v>
      </c>
      <c r="F31">
        <v>7.5931891394385598E-3</v>
      </c>
      <c r="G31">
        <v>0.70786262991414295</v>
      </c>
      <c r="H31">
        <v>16</v>
      </c>
    </row>
    <row r="32" spans="1:14" x14ac:dyDescent="0.25">
      <c r="A32">
        <v>0</v>
      </c>
      <c r="B32">
        <v>1</v>
      </c>
      <c r="C32">
        <v>0.37187589093564771</v>
      </c>
      <c r="D32">
        <v>0.27070477896933276</v>
      </c>
      <c r="E32">
        <v>0.14424839452876084</v>
      </c>
      <c r="F32">
        <v>7.5471698113207496E-3</v>
      </c>
      <c r="G32">
        <v>0.70334387708992296</v>
      </c>
      <c r="H32">
        <v>16</v>
      </c>
    </row>
    <row r="33" spans="1:8" x14ac:dyDescent="0.25">
      <c r="A33">
        <v>0</v>
      </c>
      <c r="B33">
        <v>10</v>
      </c>
      <c r="C33">
        <v>0.34441398847468463</v>
      </c>
      <c r="D33">
        <v>0.24896320986944337</v>
      </c>
      <c r="E33">
        <v>0.13266313013433192</v>
      </c>
      <c r="F33">
        <v>6.3506672802576998E-3</v>
      </c>
      <c r="G33">
        <v>0.656461816538635</v>
      </c>
      <c r="H33">
        <v>16</v>
      </c>
    </row>
    <row r="34" spans="1:8" x14ac:dyDescent="0.25">
      <c r="A34">
        <v>0</v>
      </c>
      <c r="B34">
        <v>25</v>
      </c>
      <c r="C34">
        <v>0.29157100892282095</v>
      </c>
      <c r="D34">
        <v>0.20945439389751042</v>
      </c>
      <c r="E34">
        <v>0.11161036817208662</v>
      </c>
      <c r="F34">
        <v>3.9254486884491402E-2</v>
      </c>
      <c r="G34">
        <v>0.55976050610031602</v>
      </c>
      <c r="H34">
        <v>16</v>
      </c>
    </row>
    <row r="35" spans="1:8" x14ac:dyDescent="0.25">
      <c r="A35">
        <v>0</v>
      </c>
      <c r="B35">
        <v>50</v>
      </c>
      <c r="C35">
        <v>0.1910458793647915</v>
      </c>
      <c r="D35">
        <v>0.13677155044412367</v>
      </c>
      <c r="E35">
        <v>7.288041475990828E-2</v>
      </c>
      <c r="F35">
        <v>3.4422457432121398E-2</v>
      </c>
      <c r="G35">
        <v>0.366922729326705</v>
      </c>
      <c r="H35">
        <v>16</v>
      </c>
    </row>
    <row r="36" spans="1:8" x14ac:dyDescent="0.25">
      <c r="A36">
        <v>0</v>
      </c>
      <c r="B36">
        <v>90</v>
      </c>
      <c r="C36">
        <v>3.6936172252445415E-2</v>
      </c>
      <c r="D36">
        <v>3.1396916648298585E-2</v>
      </c>
      <c r="E36">
        <v>1.6730235930498532E-2</v>
      </c>
      <c r="F36">
        <v>4.1877588587206603E-3</v>
      </c>
      <c r="G36">
        <v>7.9530049706280997E-2</v>
      </c>
      <c r="H36">
        <v>16</v>
      </c>
    </row>
    <row r="37" spans="1:8" hidden="1" x14ac:dyDescent="0.25">
      <c r="A37">
        <v>10</v>
      </c>
      <c r="B37">
        <v>0</v>
      </c>
    </row>
    <row r="38" spans="1:8" x14ac:dyDescent="0.25">
      <c r="A38">
        <v>10</v>
      </c>
      <c r="B38">
        <v>1</v>
      </c>
      <c r="C38">
        <v>0.3736021957255255</v>
      </c>
      <c r="D38">
        <v>0.27260800221908776</v>
      </c>
      <c r="E38">
        <v>0.14526255061145812</v>
      </c>
      <c r="F38">
        <v>7.5471698113207496E-3</v>
      </c>
      <c r="G38">
        <v>0.70786262991414295</v>
      </c>
      <c r="H38">
        <v>16</v>
      </c>
    </row>
    <row r="39" spans="1:8" x14ac:dyDescent="0.25">
      <c r="A39">
        <v>10</v>
      </c>
      <c r="B39">
        <v>10</v>
      </c>
      <c r="C39">
        <v>0.36285303666220303</v>
      </c>
      <c r="D39">
        <v>0.26785520576713928</v>
      </c>
      <c r="E39">
        <v>0.1427299641520472</v>
      </c>
      <c r="F39">
        <v>6.2586286240220897E-3</v>
      </c>
      <c r="G39">
        <v>0.70786262991414295</v>
      </c>
      <c r="H39">
        <v>16</v>
      </c>
    </row>
    <row r="40" spans="1:8" x14ac:dyDescent="0.25">
      <c r="A40">
        <v>10</v>
      </c>
      <c r="B40">
        <v>25</v>
      </c>
      <c r="C40">
        <v>0.33268450614429734</v>
      </c>
      <c r="D40">
        <v>0.2567997174706721</v>
      </c>
      <c r="E40">
        <v>0.13683891027568562</v>
      </c>
      <c r="F40">
        <v>5.7063966866083699E-3</v>
      </c>
      <c r="G40">
        <v>0.70786262991414295</v>
      </c>
      <c r="H40">
        <v>16</v>
      </c>
    </row>
    <row r="41" spans="1:8" x14ac:dyDescent="0.25">
      <c r="A41">
        <v>10</v>
      </c>
      <c r="B41">
        <v>50</v>
      </c>
      <c r="C41">
        <v>0.25529909937908185</v>
      </c>
      <c r="D41">
        <v>0.21090230622218889</v>
      </c>
      <c r="E41">
        <v>0.11238190618869821</v>
      </c>
      <c r="F41">
        <v>3.3824206166589897E-2</v>
      </c>
      <c r="G41">
        <v>0.63838680524175295</v>
      </c>
      <c r="H41">
        <v>16</v>
      </c>
    </row>
    <row r="42" spans="1:8" x14ac:dyDescent="0.25">
      <c r="A42">
        <v>10</v>
      </c>
      <c r="B42">
        <v>90</v>
      </c>
      <c r="C42">
        <v>0.15686640724734735</v>
      </c>
      <c r="D42">
        <v>0.16918931307596136</v>
      </c>
      <c r="E42">
        <v>9.0154621117332051E-2</v>
      </c>
      <c r="F42">
        <v>3.9116428900138004E-3</v>
      </c>
      <c r="G42">
        <v>0.53502033438770902</v>
      </c>
      <c r="H42">
        <v>16</v>
      </c>
    </row>
    <row r="43" spans="1:8" hidden="1" x14ac:dyDescent="0.25">
      <c r="A43">
        <v>25</v>
      </c>
      <c r="B43">
        <v>0</v>
      </c>
    </row>
    <row r="44" spans="1:8" x14ac:dyDescent="0.25">
      <c r="A44">
        <v>25</v>
      </c>
      <c r="B44">
        <v>1</v>
      </c>
      <c r="C44">
        <v>0.3737751792320777</v>
      </c>
      <c r="D44">
        <v>0.27267642526973818</v>
      </c>
      <c r="E44">
        <v>0.1452990106815118</v>
      </c>
      <c r="F44">
        <v>7.5471698113207496E-3</v>
      </c>
      <c r="G44">
        <v>0.70786262991414295</v>
      </c>
      <c r="H44">
        <v>16</v>
      </c>
    </row>
    <row r="45" spans="1:8" x14ac:dyDescent="0.25">
      <c r="A45">
        <v>25</v>
      </c>
      <c r="B45">
        <v>10</v>
      </c>
      <c r="C45">
        <v>0.36825892744812694</v>
      </c>
      <c r="D45">
        <v>0.26978561633589687</v>
      </c>
      <c r="E45">
        <v>0.14375860733442775</v>
      </c>
      <c r="F45">
        <v>6.53474459272894E-3</v>
      </c>
      <c r="G45">
        <v>0.70786262991414295</v>
      </c>
      <c r="H45">
        <v>16</v>
      </c>
    </row>
    <row r="46" spans="1:8" x14ac:dyDescent="0.25">
      <c r="A46">
        <v>25</v>
      </c>
      <c r="B46">
        <v>25</v>
      </c>
      <c r="C46">
        <v>0.35675314274787945</v>
      </c>
      <c r="D46">
        <v>0.26994724928542857</v>
      </c>
      <c r="E46">
        <v>0.14384473545363444</v>
      </c>
      <c r="F46">
        <v>5.7524160147261801E-3</v>
      </c>
      <c r="G46">
        <v>0.70786262991414295</v>
      </c>
      <c r="H46">
        <v>16</v>
      </c>
    </row>
    <row r="47" spans="1:8" x14ac:dyDescent="0.25">
      <c r="A47">
        <v>25</v>
      </c>
      <c r="B47">
        <v>50</v>
      </c>
      <c r="C47">
        <v>0.32095735480309273</v>
      </c>
      <c r="D47">
        <v>0.25860572174839175</v>
      </c>
      <c r="E47">
        <v>0.13780126202494175</v>
      </c>
      <c r="F47">
        <v>5.1541647491946596E-3</v>
      </c>
      <c r="G47">
        <v>0.70786262991414295</v>
      </c>
      <c r="H47">
        <v>16</v>
      </c>
    </row>
    <row r="48" spans="1:8" x14ac:dyDescent="0.25">
      <c r="A48">
        <v>25</v>
      </c>
      <c r="B48">
        <v>90</v>
      </c>
      <c r="C48">
        <v>0.28842014936942256</v>
      </c>
      <c r="D48">
        <v>0.26093772649050456</v>
      </c>
      <c r="E48">
        <v>0.13904389963689665</v>
      </c>
      <c r="F48">
        <v>2.76115968706856E-3</v>
      </c>
      <c r="G48">
        <v>0.70786262991414295</v>
      </c>
      <c r="H48">
        <v>16</v>
      </c>
    </row>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autoFilter ref="A30:H61" xr:uid="{00000000-0009-0000-0000-000004000000}">
    <filterColumn colId="2">
      <customFilters>
        <customFilter operator="notEqual" val=" "/>
      </customFilters>
    </filterColumn>
  </autoFilter>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400-000000000000}">
          <x14:formula1>
            <xm:f>Keuzes!$L$3:$L$8</xm:f>
          </x14:formula1>
          <xm:sqref>E2:E4</xm:sqref>
        </x14:dataValidation>
        <x14:dataValidation type="list" allowBlank="1" showInputMessage="1" showErrorMessage="1" xr:uid="{00000000-0002-0000-0400-000001000000}">
          <x14:formula1>
            <xm:f>Keuzes!$I$3:$I$4</xm:f>
          </x14:formula1>
          <xm:sqref>K15</xm:sqref>
        </x14:dataValidation>
        <x14:dataValidation type="list" allowBlank="1" showInputMessage="1" showErrorMessage="1" xr:uid="{00000000-0002-0000-0400-000002000000}">
          <x14:formula1>
            <xm:f>Keuzes!$K$3:$K$4</xm:f>
          </x14:formula1>
          <xm:sqref>K14</xm:sqref>
        </x14:dataValidation>
        <x14:dataValidation type="list" allowBlank="1" showInputMessage="1" showErrorMessage="1" xr:uid="{00000000-0002-0000-0400-000003000000}">
          <x14:formula1>
            <xm:f>Keuzes!$F$3:$F$5</xm:f>
          </x14:formula1>
          <xm:sqref>K12</xm:sqref>
        </x14:dataValidation>
        <x14:dataValidation type="list" allowBlank="1" showInputMessage="1" showErrorMessage="1" xr:uid="{00000000-0002-0000-0400-000004000000}">
          <x14:formula1>
            <xm:f>Keuzes!$E$3:$E$7</xm:f>
          </x14:formula1>
          <xm:sqref>K11</xm:sqref>
        </x14:dataValidation>
        <x14:dataValidation type="list" allowBlank="1" showInputMessage="1" showErrorMessage="1" xr:uid="{00000000-0002-0000-0400-000005000000}">
          <x14:formula1>
            <xm:f>Keuzes!$D$3:$D$7</xm:f>
          </x14:formula1>
          <xm:sqref>K10</xm:sqref>
        </x14:dataValidation>
        <x14:dataValidation type="list" allowBlank="1" showInputMessage="1" showErrorMessage="1" xr:uid="{00000000-0002-0000-0400-000006000000}">
          <x14:formula1>
            <xm:f>Keuzes!$H$3:$H$6</xm:f>
          </x14:formula1>
          <xm:sqref>K13</xm:sqref>
        </x14:dataValidation>
        <x14:dataValidation type="list" allowBlank="1" showInputMessage="1" showErrorMessage="1" xr:uid="{00000000-0002-0000-0400-000007000000}">
          <x14:formula1>
            <xm:f>Toelichting!$C$2:$C$19</xm:f>
          </x14:formula1>
          <xm:sqref>E5</xm:sqref>
        </x14:dataValidation>
        <x14:dataValidation type="list" allowBlank="1" showInputMessage="1" showErrorMessage="1" xr:uid="{00000000-0002-0000-0400-000008000000}">
          <x14:formula1>
            <xm:f>Keuzes!$D$3:$D$100</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19"/>
  <sheetViews>
    <sheetView workbookViewId="0">
      <selection activeCell="D20" sqref="D20"/>
    </sheetView>
  </sheetViews>
  <sheetFormatPr defaultRowHeight="14.25" customHeight="1" x14ac:dyDescent="0.25"/>
  <cols>
    <col min="1" max="1" width="16.140625" customWidth="1"/>
    <col min="2" max="2" width="91.140625" customWidth="1"/>
    <col min="3" max="3" width="27.7109375" customWidth="1"/>
    <col min="4" max="4" width="14.5703125" style="58" customWidth="1"/>
    <col min="5" max="5" width="7.85546875" style="58" customWidth="1"/>
    <col min="6" max="6" width="11.7109375" customWidth="1"/>
    <col min="7" max="7" width="33.28515625" customWidth="1"/>
    <col min="8" max="8" width="5.140625" customWidth="1"/>
    <col min="9" max="9" width="18.7109375" customWidth="1"/>
  </cols>
  <sheetData>
    <row r="1" spans="1:9" ht="14.25" customHeight="1" x14ac:dyDescent="0.25">
      <c r="A1" s="1" t="s">
        <v>260</v>
      </c>
      <c r="B1" s="1" t="s">
        <v>220</v>
      </c>
      <c r="C1" s="60" t="s">
        <v>262</v>
      </c>
      <c r="D1" s="57" t="s">
        <v>261</v>
      </c>
      <c r="E1" s="57"/>
      <c r="F1" s="1" t="s">
        <v>215</v>
      </c>
      <c r="G1" s="1" t="s">
        <v>214</v>
      </c>
    </row>
    <row r="2" spans="1:9" ht="14.25" customHeight="1" x14ac:dyDescent="0.25">
      <c r="A2" s="59">
        <v>1</v>
      </c>
      <c r="B2" s="51" t="s">
        <v>236</v>
      </c>
      <c r="C2" t="s">
        <v>240</v>
      </c>
      <c r="D2" s="51" t="s">
        <v>45</v>
      </c>
      <c r="F2" s="51" t="s">
        <v>148</v>
      </c>
      <c r="G2" s="53" t="s">
        <v>217</v>
      </c>
      <c r="I2" t="s">
        <v>255</v>
      </c>
    </row>
    <row r="3" spans="1:9" ht="14.25" customHeight="1" x14ac:dyDescent="0.25">
      <c r="A3" s="59">
        <v>2</v>
      </c>
      <c r="B3" s="52" t="s">
        <v>271</v>
      </c>
      <c r="C3" t="s">
        <v>239</v>
      </c>
      <c r="D3" s="51" t="s">
        <v>47</v>
      </c>
      <c r="F3" s="51" t="s">
        <v>38</v>
      </c>
      <c r="G3" s="53" t="s">
        <v>216</v>
      </c>
      <c r="I3" t="s">
        <v>252</v>
      </c>
    </row>
    <row r="4" spans="1:9" ht="14.25" customHeight="1" x14ac:dyDescent="0.25">
      <c r="A4" s="59" t="s">
        <v>272</v>
      </c>
      <c r="B4" s="52" t="s">
        <v>275</v>
      </c>
      <c r="C4" t="s">
        <v>278</v>
      </c>
      <c r="D4" s="51" t="s">
        <v>49</v>
      </c>
      <c r="F4" s="51" t="s">
        <v>1005</v>
      </c>
      <c r="G4" s="53" t="s">
        <v>218</v>
      </c>
      <c r="I4" t="s">
        <v>253</v>
      </c>
    </row>
    <row r="5" spans="1:9" ht="14.25" customHeight="1" x14ac:dyDescent="0.25">
      <c r="A5" s="59" t="s">
        <v>273</v>
      </c>
      <c r="B5" s="52" t="s">
        <v>280</v>
      </c>
      <c r="C5" t="s">
        <v>279</v>
      </c>
      <c r="D5" s="51" t="s">
        <v>50</v>
      </c>
      <c r="F5" s="51" t="s">
        <v>1003</v>
      </c>
      <c r="G5" s="53" t="s">
        <v>219</v>
      </c>
      <c r="I5" t="s">
        <v>254</v>
      </c>
    </row>
    <row r="6" spans="1:9" ht="14.25" customHeight="1" x14ac:dyDescent="0.25">
      <c r="A6" s="59" t="s">
        <v>274</v>
      </c>
      <c r="B6" s="52" t="s">
        <v>281</v>
      </c>
      <c r="C6" t="s">
        <v>277</v>
      </c>
      <c r="D6" s="51" t="s">
        <v>276</v>
      </c>
      <c r="F6" s="5" t="s">
        <v>1006</v>
      </c>
      <c r="G6" s="53" t="s">
        <v>17</v>
      </c>
      <c r="I6" s="53" t="s">
        <v>17</v>
      </c>
    </row>
    <row r="7" spans="1:9" ht="15.75" customHeight="1" x14ac:dyDescent="0.25">
      <c r="A7" s="59">
        <v>4</v>
      </c>
      <c r="B7" s="52" t="s">
        <v>234</v>
      </c>
      <c r="C7" t="s">
        <v>238</v>
      </c>
      <c r="D7" s="51" t="s">
        <v>52</v>
      </c>
      <c r="F7" s="51" t="s">
        <v>1004</v>
      </c>
      <c r="G7" s="53" t="s">
        <v>15</v>
      </c>
      <c r="I7" s="53" t="s">
        <v>15</v>
      </c>
    </row>
    <row r="8" spans="1:9" ht="14.25" customHeight="1" x14ac:dyDescent="0.25">
      <c r="A8" s="59" t="s">
        <v>263</v>
      </c>
      <c r="B8" s="52" t="s">
        <v>269</v>
      </c>
      <c r="C8" t="s">
        <v>266</v>
      </c>
      <c r="D8" s="51" t="s">
        <v>53</v>
      </c>
    </row>
    <row r="9" spans="1:9" ht="14.25" customHeight="1" x14ac:dyDescent="0.25">
      <c r="A9" s="59" t="s">
        <v>264</v>
      </c>
      <c r="B9" s="52" t="s">
        <v>270</v>
      </c>
      <c r="C9" t="s">
        <v>267</v>
      </c>
      <c r="D9" s="51" t="s">
        <v>54</v>
      </c>
    </row>
    <row r="10" spans="1:9" ht="14.25" customHeight="1" x14ac:dyDescent="0.25">
      <c r="A10" s="59" t="s">
        <v>265</v>
      </c>
      <c r="B10" s="52" t="s">
        <v>235</v>
      </c>
      <c r="C10" t="s">
        <v>268</v>
      </c>
      <c r="D10" s="51" t="s">
        <v>55</v>
      </c>
    </row>
    <row r="11" spans="1:9" ht="14.25" customHeight="1" x14ac:dyDescent="0.25">
      <c r="A11" s="59" t="s">
        <v>168</v>
      </c>
      <c r="B11" s="52" t="s">
        <v>241</v>
      </c>
      <c r="C11" t="s">
        <v>246</v>
      </c>
      <c r="D11" s="51" t="s">
        <v>56</v>
      </c>
    </row>
    <row r="12" spans="1:9" ht="14.25" customHeight="1" x14ac:dyDescent="0.25">
      <c r="A12" s="59" t="s">
        <v>169</v>
      </c>
      <c r="B12" s="52" t="s">
        <v>242</v>
      </c>
      <c r="C12" t="s">
        <v>247</v>
      </c>
      <c r="D12" s="51" t="s">
        <v>57</v>
      </c>
    </row>
    <row r="13" spans="1:9" ht="14.25" customHeight="1" x14ac:dyDescent="0.25">
      <c r="A13" s="59" t="s">
        <v>170</v>
      </c>
      <c r="B13" s="52" t="s">
        <v>243</v>
      </c>
      <c r="C13" t="s">
        <v>248</v>
      </c>
      <c r="D13" s="51" t="s">
        <v>58</v>
      </c>
    </row>
    <row r="14" spans="1:9" ht="14.25" customHeight="1" x14ac:dyDescent="0.25">
      <c r="A14" s="59" t="s">
        <v>257</v>
      </c>
      <c r="B14" s="52" t="s">
        <v>244</v>
      </c>
      <c r="C14" t="s">
        <v>249</v>
      </c>
      <c r="D14" s="51" t="s">
        <v>192</v>
      </c>
    </row>
    <row r="15" spans="1:9" ht="14.25" customHeight="1" x14ac:dyDescent="0.25">
      <c r="A15" s="59" t="s">
        <v>258</v>
      </c>
      <c r="B15" s="52" t="s">
        <v>237</v>
      </c>
      <c r="C15" t="s">
        <v>250</v>
      </c>
      <c r="D15" s="51" t="s">
        <v>193</v>
      </c>
    </row>
    <row r="16" spans="1:9" ht="14.25" customHeight="1" x14ac:dyDescent="0.25">
      <c r="A16" s="59" t="s">
        <v>259</v>
      </c>
      <c r="B16" s="52" t="s">
        <v>245</v>
      </c>
      <c r="C16" t="s">
        <v>251</v>
      </c>
      <c r="D16" s="51" t="s">
        <v>194</v>
      </c>
    </row>
    <row r="17" spans="1:4" ht="14.25" customHeight="1" x14ac:dyDescent="0.25">
      <c r="A17" s="59" t="s">
        <v>916</v>
      </c>
      <c r="B17" s="52" t="s">
        <v>918</v>
      </c>
      <c r="C17" t="s">
        <v>917</v>
      </c>
      <c r="D17" s="51" t="s">
        <v>291</v>
      </c>
    </row>
    <row r="18" spans="1:4" ht="14.25" customHeight="1" x14ac:dyDescent="0.25">
      <c r="A18" s="59" t="s">
        <v>919</v>
      </c>
      <c r="B18" s="52" t="s">
        <v>923</v>
      </c>
      <c r="C18" t="s">
        <v>922</v>
      </c>
      <c r="D18" s="51" t="s">
        <v>292</v>
      </c>
    </row>
    <row r="19" spans="1:4" ht="14.25" customHeight="1" x14ac:dyDescent="0.25">
      <c r="A19" s="59" t="s">
        <v>920</v>
      </c>
      <c r="B19" s="52" t="s">
        <v>924</v>
      </c>
      <c r="C19" t="s">
        <v>921</v>
      </c>
      <c r="D19" s="51" t="s">
        <v>293</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Q8"/>
  <sheetViews>
    <sheetView topLeftCell="D1" workbookViewId="0">
      <selection activeCell="K2" sqref="K2"/>
    </sheetView>
  </sheetViews>
  <sheetFormatPr defaultRowHeight="15" x14ac:dyDescent="0.25"/>
  <cols>
    <col min="1" max="1" width="17.5703125" customWidth="1"/>
    <col min="2" max="2" width="22.85546875" bestFit="1" customWidth="1"/>
    <col min="3" max="3" width="16.85546875" customWidth="1"/>
    <col min="4" max="4" width="25.5703125" bestFit="1" customWidth="1"/>
    <col min="5" max="6" width="25.5703125" customWidth="1"/>
    <col min="7" max="7" width="18.5703125" bestFit="1" customWidth="1"/>
    <col min="8" max="8" width="16.140625" bestFit="1" customWidth="1"/>
    <col min="9" max="9" width="11.28515625" bestFit="1" customWidth="1"/>
    <col min="10" max="10" width="21.140625" customWidth="1"/>
    <col min="11" max="11" width="16.42578125" bestFit="1" customWidth="1"/>
    <col min="12" max="12" width="14.7109375" customWidth="1"/>
    <col min="13" max="13" width="14.85546875" customWidth="1"/>
    <col min="14" max="14" width="14.42578125" customWidth="1"/>
    <col min="15" max="15" width="13.28515625" customWidth="1"/>
    <col min="17" max="17" width="22.28515625" customWidth="1"/>
  </cols>
  <sheetData>
    <row r="1" spans="1:17" x14ac:dyDescent="0.25">
      <c r="A1" t="s">
        <v>11</v>
      </c>
      <c r="C1" t="s">
        <v>13</v>
      </c>
    </row>
    <row r="2" spans="1:17" x14ac:dyDescent="0.25">
      <c r="A2" t="s">
        <v>166</v>
      </c>
      <c r="B2" t="s">
        <v>12</v>
      </c>
      <c r="C2" t="s">
        <v>0</v>
      </c>
      <c r="D2" t="s">
        <v>148</v>
      </c>
      <c r="E2" t="s">
        <v>38</v>
      </c>
      <c r="F2" t="s">
        <v>1005</v>
      </c>
      <c r="G2" t="s">
        <v>4</v>
      </c>
      <c r="H2" t="s">
        <v>1003</v>
      </c>
      <c r="I2" t="s">
        <v>1004</v>
      </c>
      <c r="J2" t="s">
        <v>16</v>
      </c>
      <c r="K2" t="s">
        <v>1007</v>
      </c>
      <c r="L2" t="s">
        <v>155</v>
      </c>
      <c r="M2" t="s">
        <v>156</v>
      </c>
      <c r="N2" t="s">
        <v>153</v>
      </c>
      <c r="O2" t="s">
        <v>24</v>
      </c>
      <c r="P2" t="s">
        <v>152</v>
      </c>
      <c r="Q2" t="s">
        <v>154</v>
      </c>
    </row>
    <row r="3" spans="1:17" x14ac:dyDescent="0.25">
      <c r="A3">
        <v>1</v>
      </c>
      <c r="B3">
        <v>0</v>
      </c>
      <c r="C3" t="s">
        <v>1</v>
      </c>
      <c r="D3">
        <v>1</v>
      </c>
      <c r="E3">
        <f t="shared" ref="E3:F5" si="0">A3</f>
        <v>1</v>
      </c>
      <c r="F3">
        <f t="shared" si="0"/>
        <v>0</v>
      </c>
      <c r="G3" t="s">
        <v>5</v>
      </c>
      <c r="H3">
        <v>2</v>
      </c>
      <c r="I3" t="s">
        <v>60</v>
      </c>
      <c r="J3" t="s">
        <v>18</v>
      </c>
      <c r="K3" t="s">
        <v>65</v>
      </c>
      <c r="L3" t="s">
        <v>38</v>
      </c>
      <c r="N3" t="s">
        <v>150</v>
      </c>
    </row>
    <row r="4" spans="1:17" x14ac:dyDescent="0.25">
      <c r="A4">
        <v>10</v>
      </c>
      <c r="B4">
        <v>10</v>
      </c>
      <c r="C4" t="s">
        <v>2</v>
      </c>
      <c r="D4">
        <v>10</v>
      </c>
      <c r="E4">
        <f>A4</f>
        <v>10</v>
      </c>
      <c r="F4">
        <f t="shared" si="0"/>
        <v>10</v>
      </c>
      <c r="G4" t="s">
        <v>6</v>
      </c>
      <c r="H4">
        <v>4</v>
      </c>
      <c r="I4" t="s">
        <v>62</v>
      </c>
      <c r="J4" t="s">
        <v>19</v>
      </c>
      <c r="K4" t="s">
        <v>61</v>
      </c>
      <c r="L4" t="s">
        <v>1005</v>
      </c>
      <c r="N4" t="s">
        <v>150</v>
      </c>
    </row>
    <row r="5" spans="1:17" x14ac:dyDescent="0.25">
      <c r="A5">
        <v>25</v>
      </c>
      <c r="B5">
        <v>25</v>
      </c>
      <c r="C5" t="s">
        <v>3</v>
      </c>
      <c r="D5">
        <v>100</v>
      </c>
      <c r="E5">
        <f>A5</f>
        <v>25</v>
      </c>
      <c r="F5">
        <f t="shared" si="0"/>
        <v>25</v>
      </c>
      <c r="G5" t="s">
        <v>7</v>
      </c>
      <c r="H5">
        <v>10</v>
      </c>
      <c r="J5" t="s">
        <v>20</v>
      </c>
      <c r="L5" t="s">
        <v>148</v>
      </c>
      <c r="M5" t="s">
        <v>157</v>
      </c>
      <c r="N5" t="s">
        <v>151</v>
      </c>
    </row>
    <row r="6" spans="1:17" x14ac:dyDescent="0.25">
      <c r="A6">
        <v>50</v>
      </c>
      <c r="C6" t="s">
        <v>14</v>
      </c>
      <c r="D6">
        <v>1000</v>
      </c>
      <c r="E6">
        <f>A6</f>
        <v>50</v>
      </c>
      <c r="G6" t="s">
        <v>8</v>
      </c>
      <c r="H6">
        <v>25</v>
      </c>
      <c r="L6" t="s">
        <v>1003</v>
      </c>
      <c r="M6" t="s">
        <v>158</v>
      </c>
      <c r="N6" t="s">
        <v>33</v>
      </c>
    </row>
    <row r="7" spans="1:17" x14ac:dyDescent="0.25">
      <c r="A7">
        <v>90</v>
      </c>
      <c r="D7">
        <v>10000</v>
      </c>
      <c r="E7">
        <f>A7</f>
        <v>90</v>
      </c>
      <c r="G7" t="s">
        <v>9</v>
      </c>
      <c r="L7" s="5" t="s">
        <v>1006</v>
      </c>
      <c r="M7" t="s">
        <v>159</v>
      </c>
      <c r="N7" s="3" t="s">
        <v>59</v>
      </c>
    </row>
    <row r="8" spans="1:17" x14ac:dyDescent="0.25">
      <c r="L8" t="s">
        <v>1004</v>
      </c>
      <c r="M8" t="s">
        <v>160</v>
      </c>
      <c r="N8" s="3" t="s">
        <v>59</v>
      </c>
    </row>
  </sheetData>
  <dataValidations disablePrompts="1" count="1">
    <dataValidation allowBlank="1" showInputMessage="1" showErrorMessage="1" promptTitle="Watertype:" prompt="Geef hier het watertype waar het watersysteem het meeste op lijkt" sqref="C3:C6" xr:uid="{00000000-0002-0000-0600-000000000000}"/>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T3"/>
  <sheetViews>
    <sheetView workbookViewId="0">
      <selection activeCell="G8" sqref="G8"/>
    </sheetView>
  </sheetViews>
  <sheetFormatPr defaultRowHeight="15" x14ac:dyDescent="0.25"/>
  <cols>
    <col min="2" max="2" width="71.5703125" bestFit="1" customWidth="1"/>
  </cols>
  <sheetData>
    <row r="1" spans="1:46" x14ac:dyDescent="0.25">
      <c r="A1" t="s">
        <v>282</v>
      </c>
      <c r="B1" t="s">
        <v>191</v>
      </c>
      <c r="C1" t="s">
        <v>148</v>
      </c>
      <c r="D1" t="s">
        <v>30</v>
      </c>
      <c r="E1" t="s">
        <v>31</v>
      </c>
      <c r="F1" t="s">
        <v>32</v>
      </c>
      <c r="G1" t="s">
        <v>33</v>
      </c>
      <c r="H1" t="s">
        <v>34</v>
      </c>
      <c r="I1" t="s">
        <v>35</v>
      </c>
      <c r="J1" t="s">
        <v>36</v>
      </c>
      <c r="K1" t="s">
        <v>37</v>
      </c>
      <c r="L1" t="s">
        <v>21</v>
      </c>
      <c r="M1" t="s">
        <v>38</v>
      </c>
      <c r="N1" t="s">
        <v>39</v>
      </c>
      <c r="O1" t="s">
        <v>40</v>
      </c>
      <c r="P1" t="s">
        <v>41</v>
      </c>
      <c r="Q1" t="s">
        <v>42</v>
      </c>
      <c r="R1" t="s">
        <v>43</v>
      </c>
      <c r="S1" t="s">
        <v>44</v>
      </c>
      <c r="T1" t="s">
        <v>45</v>
      </c>
      <c r="U1" t="s">
        <v>46</v>
      </c>
      <c r="V1" t="s">
        <v>47</v>
      </c>
      <c r="W1" t="s">
        <v>48</v>
      </c>
      <c r="X1" t="s">
        <v>49</v>
      </c>
      <c r="Y1" t="s">
        <v>50</v>
      </c>
      <c r="Z1" t="s">
        <v>276</v>
      </c>
      <c r="AA1" t="s">
        <v>51</v>
      </c>
      <c r="AB1" t="s">
        <v>52</v>
      </c>
      <c r="AC1" t="s">
        <v>53</v>
      </c>
      <c r="AD1" t="s">
        <v>54</v>
      </c>
      <c r="AE1" t="s">
        <v>55</v>
      </c>
      <c r="AF1" t="s">
        <v>56</v>
      </c>
      <c r="AG1" t="s">
        <v>57</v>
      </c>
      <c r="AH1" t="s">
        <v>58</v>
      </c>
      <c r="AI1" t="s">
        <v>192</v>
      </c>
      <c r="AJ1" t="s">
        <v>193</v>
      </c>
      <c r="AK1" t="s">
        <v>194</v>
      </c>
      <c r="AL1" t="s">
        <v>291</v>
      </c>
      <c r="AM1" t="s">
        <v>292</v>
      </c>
      <c r="AN1" t="s">
        <v>293</v>
      </c>
      <c r="AO1" t="s">
        <v>294</v>
      </c>
      <c r="AP1" t="s">
        <v>295</v>
      </c>
      <c r="AQ1" t="s">
        <v>296</v>
      </c>
      <c r="AR1" t="s">
        <v>297</v>
      </c>
      <c r="AS1" t="s">
        <v>298</v>
      </c>
      <c r="AT1" t="s">
        <v>299</v>
      </c>
    </row>
    <row r="2" spans="1:46" x14ac:dyDescent="0.25">
      <c r="A2">
        <v>0</v>
      </c>
      <c r="B2" t="s">
        <v>925</v>
      </c>
      <c r="C2">
        <v>10</v>
      </c>
      <c r="D2">
        <v>330</v>
      </c>
      <c r="E2">
        <v>330</v>
      </c>
      <c r="F2" t="s">
        <v>59</v>
      </c>
      <c r="G2" t="s">
        <v>59</v>
      </c>
      <c r="H2" t="s">
        <v>59</v>
      </c>
      <c r="I2" t="s">
        <v>59</v>
      </c>
      <c r="J2">
        <v>10</v>
      </c>
      <c r="K2">
        <v>10</v>
      </c>
      <c r="L2">
        <v>0</v>
      </c>
      <c r="M2">
        <v>25</v>
      </c>
      <c r="N2">
        <v>0</v>
      </c>
      <c r="O2">
        <v>0</v>
      </c>
      <c r="P2" t="s">
        <v>60</v>
      </c>
      <c r="Q2" t="s">
        <v>61</v>
      </c>
      <c r="R2" t="s">
        <v>59</v>
      </c>
      <c r="S2" t="s">
        <v>59</v>
      </c>
      <c r="T2">
        <v>0.16696542893725899</v>
      </c>
      <c r="U2">
        <v>0.16696542893725899</v>
      </c>
      <c r="V2">
        <v>0</v>
      </c>
      <c r="W2">
        <v>-999</v>
      </c>
      <c r="X2">
        <v>17.442779333429598</v>
      </c>
      <c r="Y2">
        <v>13.866939692970201</v>
      </c>
      <c r="Z2">
        <v>11.7433903295669</v>
      </c>
      <c r="AA2">
        <v>5.3776698112487704</v>
      </c>
      <c r="AB2">
        <v>28.326833724975501</v>
      </c>
      <c r="AC2">
        <v>10.024108767662</v>
      </c>
      <c r="AD2">
        <v>8.7708441373809691</v>
      </c>
      <c r="AE2">
        <v>5.3194628634922898</v>
      </c>
      <c r="AF2">
        <v>0.390524967989756</v>
      </c>
      <c r="AG2">
        <v>0.14706767218976799</v>
      </c>
      <c r="AH2">
        <v>0.390524967989756</v>
      </c>
      <c r="AI2">
        <v>0.123614005681494</v>
      </c>
      <c r="AJ2">
        <v>0.390524967989756</v>
      </c>
      <c r="AK2">
        <v>8.0019618108601406E-2</v>
      </c>
      <c r="AL2">
        <v>39.086467660143803</v>
      </c>
      <c r="AM2">
        <v>32.900217929312198</v>
      </c>
      <c r="AN2">
        <v>23.466966342650402</v>
      </c>
      <c r="AO2">
        <v>43.056505915839502</v>
      </c>
      <c r="AP2">
        <v>33.4160541950206</v>
      </c>
      <c r="AQ2">
        <v>23.5289669462645</v>
      </c>
      <c r="AR2">
        <v>25.338792328991701</v>
      </c>
      <c r="AS2">
        <v>30.209272076533299</v>
      </c>
      <c r="AT2">
        <v>22.585672048422001</v>
      </c>
    </row>
    <row r="3" spans="1:46" x14ac:dyDescent="0.25">
      <c r="A3">
        <v>1</v>
      </c>
      <c r="B3" t="s">
        <v>926</v>
      </c>
      <c r="C3">
        <v>10</v>
      </c>
      <c r="D3">
        <v>330</v>
      </c>
      <c r="E3">
        <v>330</v>
      </c>
      <c r="F3" t="s">
        <v>59</v>
      </c>
      <c r="G3" t="s">
        <v>59</v>
      </c>
      <c r="H3" t="s">
        <v>59</v>
      </c>
      <c r="I3" t="s">
        <v>59</v>
      </c>
      <c r="J3">
        <v>10</v>
      </c>
      <c r="K3">
        <v>10</v>
      </c>
      <c r="L3">
        <v>0</v>
      </c>
      <c r="M3">
        <v>25</v>
      </c>
      <c r="N3">
        <v>0</v>
      </c>
      <c r="O3">
        <v>0</v>
      </c>
      <c r="P3" t="s">
        <v>60</v>
      </c>
      <c r="Q3" t="s">
        <v>61</v>
      </c>
      <c r="R3" t="s">
        <v>59</v>
      </c>
      <c r="S3" t="s">
        <v>59</v>
      </c>
      <c r="T3">
        <v>0.16683738796414799</v>
      </c>
      <c r="U3">
        <v>0.16683738796414799</v>
      </c>
      <c r="V3">
        <v>0</v>
      </c>
      <c r="W3">
        <v>-999</v>
      </c>
      <c r="X3">
        <v>17.392977642493999</v>
      </c>
      <c r="Y3">
        <v>13.8350777766659</v>
      </c>
      <c r="Z3">
        <v>11.718792794455901</v>
      </c>
      <c r="AA3">
        <v>5.3452978134155202</v>
      </c>
      <c r="AB3">
        <v>28.310012817382798</v>
      </c>
      <c r="AC3">
        <v>10.3907583538304</v>
      </c>
      <c r="AD3">
        <v>9.4112290569029202</v>
      </c>
      <c r="AE3">
        <v>5.8726472742680604</v>
      </c>
      <c r="AF3">
        <v>0.390524967989756</v>
      </c>
      <c r="AG3">
        <v>0.13190205330732599</v>
      </c>
      <c r="AH3">
        <v>0.390524967989756</v>
      </c>
      <c r="AI3">
        <v>0.11041897882954201</v>
      </c>
      <c r="AJ3">
        <v>0.33597951344430199</v>
      </c>
      <c r="AK3">
        <v>6.6973109903126604E-2</v>
      </c>
      <c r="AL3">
        <v>37.7984212995174</v>
      </c>
      <c r="AM3">
        <v>33.442600951978498</v>
      </c>
      <c r="AN3">
        <v>23.932310648883998</v>
      </c>
      <c r="AO3">
        <v>40.499525966696297</v>
      </c>
      <c r="AP3">
        <v>33.886607415613398</v>
      </c>
      <c r="AQ3">
        <v>23.986157676083302</v>
      </c>
      <c r="AR3">
        <v>28.444881709172101</v>
      </c>
      <c r="AS3">
        <v>31.126367233349701</v>
      </c>
      <c r="AT3">
        <v>23.166913619408199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BB28"/>
  <sheetViews>
    <sheetView topLeftCell="C1" workbookViewId="0">
      <selection activeCell="G8" sqref="G8"/>
    </sheetView>
  </sheetViews>
  <sheetFormatPr defaultRowHeight="15" x14ac:dyDescent="0.25"/>
  <cols>
    <col min="1" max="1" width="31" customWidth="1"/>
    <col min="2" max="2" width="15.7109375" customWidth="1"/>
    <col min="8" max="8" width="10.42578125" customWidth="1"/>
    <col min="11" max="11" width="10.28515625" customWidth="1"/>
    <col min="12" max="12" width="10.5703125" customWidth="1"/>
    <col min="13" max="13" width="10.28515625" customWidth="1"/>
    <col min="17" max="17" width="11.85546875" customWidth="1"/>
    <col min="18" max="18" width="12.7109375" customWidth="1"/>
    <col min="21" max="21" width="11.7109375" customWidth="1"/>
    <col min="22" max="22" width="13" customWidth="1"/>
    <col min="23" max="23" width="12.28515625" customWidth="1"/>
    <col min="53" max="53" width="15.28515625" customWidth="1"/>
  </cols>
  <sheetData>
    <row r="1" spans="1:54" x14ac:dyDescent="0.25">
      <c r="A1" s="1" t="s">
        <v>934</v>
      </c>
      <c r="BA1" t="str">
        <f>Toelichting!D1</f>
        <v>IndicatorNaam</v>
      </c>
      <c r="BB1" t="str">
        <f>Toelichting!C1</f>
        <v>IndicatorLabel</v>
      </c>
    </row>
    <row r="2" spans="1:54" x14ac:dyDescent="0.25">
      <c r="BA2" t="str">
        <f>Toelichting!D2</f>
        <v>Indicator1a</v>
      </c>
      <c r="BB2" t="str">
        <f>Toelichting!C2</f>
        <v>waterplanten, bodemopp.</v>
      </c>
    </row>
    <row r="3" spans="1:54" x14ac:dyDescent="0.25">
      <c r="A3" s="1" t="s">
        <v>955</v>
      </c>
    </row>
    <row r="4" spans="1:54" x14ac:dyDescent="0.25">
      <c r="A4" t="s">
        <v>282</v>
      </c>
      <c r="B4" t="s">
        <v>191</v>
      </c>
      <c r="C4" t="s">
        <v>148</v>
      </c>
      <c r="D4" t="s">
        <v>30</v>
      </c>
      <c r="E4" t="s">
        <v>31</v>
      </c>
      <c r="F4" t="s">
        <v>32</v>
      </c>
      <c r="G4" t="s">
        <v>33</v>
      </c>
      <c r="H4" t="s">
        <v>34</v>
      </c>
      <c r="I4" t="s">
        <v>35</v>
      </c>
      <c r="J4" t="s">
        <v>36</v>
      </c>
      <c r="K4" t="s">
        <v>37</v>
      </c>
      <c r="L4" t="s">
        <v>21</v>
      </c>
      <c r="M4" t="s">
        <v>38</v>
      </c>
      <c r="N4" t="s">
        <v>39</v>
      </c>
      <c r="O4" t="s">
        <v>40</v>
      </c>
      <c r="P4" t="s">
        <v>41</v>
      </c>
      <c r="Q4" t="s">
        <v>42</v>
      </c>
      <c r="R4" t="s">
        <v>43</v>
      </c>
      <c r="S4" t="s">
        <v>44</v>
      </c>
      <c r="T4" t="s">
        <v>45</v>
      </c>
      <c r="U4" t="s">
        <v>46</v>
      </c>
      <c r="V4" t="s">
        <v>47</v>
      </c>
      <c r="W4" t="s">
        <v>48</v>
      </c>
      <c r="X4" t="s">
        <v>49</v>
      </c>
      <c r="Y4" t="s">
        <v>50</v>
      </c>
      <c r="Z4" t="s">
        <v>276</v>
      </c>
      <c r="AA4" t="s">
        <v>51</v>
      </c>
      <c r="AB4" t="s">
        <v>52</v>
      </c>
      <c r="AC4" t="s">
        <v>53</v>
      </c>
      <c r="AD4" t="s">
        <v>54</v>
      </c>
      <c r="AE4" t="s">
        <v>55</v>
      </c>
      <c r="AF4" t="s">
        <v>56</v>
      </c>
      <c r="AG4" t="s">
        <v>57</v>
      </c>
      <c r="AH4" t="s">
        <v>58</v>
      </c>
      <c r="AI4" t="s">
        <v>192</v>
      </c>
      <c r="AJ4" t="s">
        <v>193</v>
      </c>
      <c r="AK4" t="s">
        <v>194</v>
      </c>
      <c r="AL4" t="s">
        <v>291</v>
      </c>
      <c r="AM4" t="s">
        <v>292</v>
      </c>
      <c r="AN4" t="s">
        <v>293</v>
      </c>
      <c r="AO4" t="s">
        <v>294</v>
      </c>
      <c r="AP4" t="s">
        <v>295</v>
      </c>
      <c r="AQ4" t="s">
        <v>296</v>
      </c>
      <c r="AR4" t="s">
        <v>297</v>
      </c>
      <c r="AS4" t="s">
        <v>298</v>
      </c>
      <c r="AT4" t="s">
        <v>299</v>
      </c>
    </row>
    <row r="5" spans="1:54" x14ac:dyDescent="0.25">
      <c r="A5">
        <v>308</v>
      </c>
      <c r="B5" t="s">
        <v>565</v>
      </c>
      <c r="C5">
        <v>10</v>
      </c>
      <c r="D5">
        <v>330</v>
      </c>
      <c r="E5">
        <v>330</v>
      </c>
      <c r="F5" t="s">
        <v>59</v>
      </c>
      <c r="G5" t="s">
        <v>59</v>
      </c>
      <c r="H5" t="s">
        <v>59</v>
      </c>
      <c r="I5" t="s">
        <v>59</v>
      </c>
      <c r="J5">
        <v>10</v>
      </c>
      <c r="K5">
        <v>10</v>
      </c>
      <c r="L5">
        <v>0</v>
      </c>
      <c r="M5">
        <v>0</v>
      </c>
      <c r="N5">
        <v>0</v>
      </c>
      <c r="O5">
        <v>0</v>
      </c>
      <c r="P5" t="s">
        <v>60</v>
      </c>
      <c r="Q5" t="s">
        <v>61</v>
      </c>
      <c r="R5" t="s">
        <v>59</v>
      </c>
      <c r="S5" t="s">
        <v>59</v>
      </c>
      <c r="T5">
        <v>0.51754161331626103</v>
      </c>
      <c r="U5">
        <v>0.51754161331626103</v>
      </c>
      <c r="V5">
        <v>152810.53389084499</v>
      </c>
      <c r="W5">
        <v>-999</v>
      </c>
      <c r="X5">
        <v>27786.7047330145</v>
      </c>
      <c r="Y5">
        <v>21845.135928074698</v>
      </c>
      <c r="Z5">
        <v>18025.631886370302</v>
      </c>
      <c r="AA5">
        <v>5.4331483840942303</v>
      </c>
      <c r="AB5">
        <v>19.3417568206787</v>
      </c>
      <c r="AC5">
        <v>31036.999364796699</v>
      </c>
      <c r="AD5">
        <v>32583.307169487201</v>
      </c>
      <c r="AE5">
        <v>27472.7072329812</v>
      </c>
      <c r="AF5">
        <v>0</v>
      </c>
      <c r="AG5">
        <v>0</v>
      </c>
      <c r="AH5">
        <v>0</v>
      </c>
      <c r="AI5">
        <v>0</v>
      </c>
      <c r="AJ5">
        <v>0</v>
      </c>
      <c r="AK5">
        <v>0</v>
      </c>
      <c r="AL5">
        <v>7.8589765237250697</v>
      </c>
      <c r="AM5">
        <v>6.0951202625563496</v>
      </c>
      <c r="AN5">
        <v>4.5671426437830096</v>
      </c>
      <c r="AO5">
        <v>7.8589765237250697</v>
      </c>
      <c r="AP5">
        <v>6.0951202625563496</v>
      </c>
      <c r="AQ5">
        <v>4.5671426437830096</v>
      </c>
      <c r="AR5">
        <v>0</v>
      </c>
      <c r="AS5">
        <v>0</v>
      </c>
      <c r="AT5">
        <v>0</v>
      </c>
    </row>
    <row r="7" spans="1:54" x14ac:dyDescent="0.25">
      <c r="A7" s="1" t="s">
        <v>956</v>
      </c>
    </row>
    <row r="8" spans="1:54" x14ac:dyDescent="0.25">
      <c r="A8" t="str">
        <f t="shared" ref="A8:AT8" si="0">A12</f>
        <v>Id</v>
      </c>
      <c r="B8" t="str">
        <f t="shared" si="0"/>
        <v>FileName</v>
      </c>
      <c r="C8" t="str">
        <f t="shared" si="0"/>
        <v>Ha</v>
      </c>
      <c r="D8" t="str">
        <f t="shared" si="0"/>
        <v>Length</v>
      </c>
      <c r="E8" t="str">
        <f t="shared" si="0"/>
        <v>Width</v>
      </c>
      <c r="F8" t="str">
        <f t="shared" si="0"/>
        <v>n</v>
      </c>
      <c r="G8" t="str">
        <f t="shared" si="0"/>
        <v>m</v>
      </c>
      <c r="H8" t="str">
        <f t="shared" si="0"/>
        <v>ZBot</v>
      </c>
      <c r="I8" t="str">
        <f t="shared" si="0"/>
        <v>k</v>
      </c>
      <c r="J8" t="str">
        <f t="shared" si="0"/>
        <v>MaxDepth</v>
      </c>
      <c r="K8" t="str">
        <f t="shared" si="0"/>
        <v>Secchi</v>
      </c>
      <c r="L8" t="str">
        <f t="shared" si="0"/>
        <v>WindDir</v>
      </c>
      <c r="M8" t="str">
        <f t="shared" si="0"/>
        <v>PV</v>
      </c>
      <c r="N8" t="str">
        <f t="shared" si="0"/>
        <v>LightPV</v>
      </c>
      <c r="O8" t="str">
        <f t="shared" si="0"/>
        <v>HeathPV</v>
      </c>
      <c r="P8" t="str">
        <f t="shared" si="0"/>
        <v>SoilType</v>
      </c>
      <c r="Q8" t="str">
        <f t="shared" si="0"/>
        <v>Nutrients</v>
      </c>
      <c r="R8" t="str">
        <f t="shared" si="0"/>
        <v>LengtCelM</v>
      </c>
      <c r="S8" t="str">
        <f t="shared" si="0"/>
        <v>ThicknessCellM</v>
      </c>
      <c r="T8" t="str">
        <f t="shared" si="0"/>
        <v>Indicator1a</v>
      </c>
      <c r="U8" t="str">
        <f t="shared" si="0"/>
        <v>Indicator1b</v>
      </c>
      <c r="V8" t="str">
        <f t="shared" si="0"/>
        <v>Indicator2a</v>
      </c>
      <c r="W8" t="str">
        <f t="shared" si="0"/>
        <v>Indicator3a</v>
      </c>
      <c r="X8" t="str">
        <f t="shared" si="0"/>
        <v>Indicator4a</v>
      </c>
      <c r="Y8" t="str">
        <f t="shared" si="0"/>
        <v>Indicator4b</v>
      </c>
      <c r="Z8" t="str">
        <f t="shared" si="0"/>
        <v>Indicator4c</v>
      </c>
      <c r="AA8" t="str">
        <f t="shared" si="0"/>
        <v>Indicator5a</v>
      </c>
      <c r="AB8" t="str">
        <f t="shared" si="0"/>
        <v>Indicator5b</v>
      </c>
      <c r="AC8" t="str">
        <f t="shared" si="0"/>
        <v>Indicator6a</v>
      </c>
      <c r="AD8" t="str">
        <f t="shared" si="0"/>
        <v>Indicator6b</v>
      </c>
      <c r="AE8" t="str">
        <f t="shared" si="0"/>
        <v>Indicator6c</v>
      </c>
      <c r="AF8" t="str">
        <f t="shared" si="0"/>
        <v>Indicator7a</v>
      </c>
      <c r="AG8" t="str">
        <f t="shared" si="0"/>
        <v>Indicator7b</v>
      </c>
      <c r="AH8" t="str">
        <f t="shared" si="0"/>
        <v>Indicator7c</v>
      </c>
      <c r="AI8" t="str">
        <f t="shared" si="0"/>
        <v>Indicator7d</v>
      </c>
      <c r="AJ8" t="str">
        <f t="shared" si="0"/>
        <v>Indicator7e</v>
      </c>
      <c r="AK8" t="str">
        <f t="shared" si="0"/>
        <v>Indicator7f</v>
      </c>
      <c r="AL8" t="str">
        <f t="shared" si="0"/>
        <v>Indicator8a</v>
      </c>
      <c r="AM8" t="str">
        <f t="shared" si="0"/>
        <v>Indicator8b</v>
      </c>
      <c r="AN8" t="str">
        <f t="shared" si="0"/>
        <v>Indicator8c</v>
      </c>
      <c r="AO8" t="str">
        <f t="shared" si="0"/>
        <v>Indicator8d</v>
      </c>
      <c r="AP8" t="str">
        <f t="shared" si="0"/>
        <v>Indicator8e</v>
      </c>
      <c r="AQ8" t="str">
        <f t="shared" si="0"/>
        <v>Indicator8f</v>
      </c>
      <c r="AR8" t="str">
        <f t="shared" si="0"/>
        <v>Indicator8g</v>
      </c>
      <c r="AS8" t="str">
        <f t="shared" si="0"/>
        <v>Indicator8h</v>
      </c>
      <c r="AT8" t="str">
        <f t="shared" si="0"/>
        <v>Indicator8i</v>
      </c>
    </row>
    <row r="9" spans="1:54" x14ac:dyDescent="0.25">
      <c r="A9">
        <f>Data!A703</f>
        <v>704</v>
      </c>
      <c r="B9" t="str">
        <f>Data!B703</f>
        <v>delwaq_w0_330x330m_d10-0_s10_pv25_lpv0_hpv0_Zand_Eutroof_map.nc</v>
      </c>
      <c r="C9">
        <f>Data!C703</f>
        <v>10</v>
      </c>
      <c r="D9">
        <f>Data!D703</f>
        <v>330</v>
      </c>
      <c r="E9">
        <f>Data!E703</f>
        <v>330</v>
      </c>
      <c r="F9" t="str">
        <f>Data!F703</f>
        <v>-</v>
      </c>
      <c r="G9" t="str">
        <f>Data!G703</f>
        <v>-</v>
      </c>
      <c r="H9" t="str">
        <f>Data!H703</f>
        <v>-</v>
      </c>
      <c r="I9" t="str">
        <f>Data!I703</f>
        <v>-</v>
      </c>
      <c r="J9">
        <f>Data!J703</f>
        <v>10</v>
      </c>
      <c r="K9">
        <f>Data!K703</f>
        <v>10</v>
      </c>
      <c r="L9">
        <f>Data!L703</f>
        <v>0</v>
      </c>
      <c r="M9">
        <f>Data!M703</f>
        <v>25</v>
      </c>
      <c r="N9">
        <f>Data!N703</f>
        <v>0</v>
      </c>
      <c r="O9">
        <f>Data!O703</f>
        <v>0</v>
      </c>
      <c r="P9" t="str">
        <f>Data!P703</f>
        <v>Zand</v>
      </c>
      <c r="Q9" t="str">
        <f>Data!Q703</f>
        <v>Eutroof</v>
      </c>
      <c r="R9" t="str">
        <f>Data!R703</f>
        <v>-</v>
      </c>
      <c r="S9" t="str">
        <f>Data!S703</f>
        <v>-</v>
      </c>
      <c r="T9">
        <f>Data!T703</f>
        <v>0.16760563380281601</v>
      </c>
      <c r="U9">
        <f>Data!U703</f>
        <v>0.16760563380281601</v>
      </c>
      <c r="V9">
        <f>Data!V703</f>
        <v>0</v>
      </c>
      <c r="W9">
        <f>Data!W703</f>
        <v>-999</v>
      </c>
      <c r="X9">
        <f>Data!X703</f>
        <v>17.9104833834913</v>
      </c>
      <c r="Y9">
        <f>Data!Y703</f>
        <v>15.662879787884799</v>
      </c>
      <c r="Z9">
        <f>Data!Z703</f>
        <v>14.2403433177392</v>
      </c>
      <c r="AA9">
        <f>Data!AA703</f>
        <v>5.1478457450866699</v>
      </c>
      <c r="AB9">
        <f>Data!AB703</f>
        <v>28.570238113403299</v>
      </c>
      <c r="AC9">
        <f>Data!AC703</f>
        <v>10.4390302260004</v>
      </c>
      <c r="AD9">
        <f>Data!AD703</f>
        <v>9.8029483534375697</v>
      </c>
      <c r="AE9">
        <f>Data!AE703</f>
        <v>6.5342861475519101</v>
      </c>
      <c r="AF9">
        <f>Data!AF703</f>
        <v>0.390524967989756</v>
      </c>
      <c r="AG9">
        <f>Data!AG703</f>
        <v>8.5327845319590395E-2</v>
      </c>
      <c r="AH9">
        <f>Data!AH703</f>
        <v>0.390524967989756</v>
      </c>
      <c r="AI9">
        <f>Data!AI703</f>
        <v>7.1026288022533995E-2</v>
      </c>
      <c r="AJ9">
        <f>Data!AJ703</f>
        <v>0.390524967989756</v>
      </c>
      <c r="AK9">
        <f>Data!AK703</f>
        <v>4.7290100638543497E-2</v>
      </c>
      <c r="AL9" s="72">
        <f>Data!AL703</f>
        <v>35.807441237970103</v>
      </c>
      <c r="AM9">
        <f>Data!AM703</f>
        <v>32.049087772568001</v>
      </c>
      <c r="AN9">
        <f>Data!AN703</f>
        <v>24.292695448948699</v>
      </c>
      <c r="AO9" s="72">
        <f>Data!AO703</f>
        <v>38.515767484577999</v>
      </c>
      <c r="AP9">
        <f>Data!AP703</f>
        <v>32.688317564085096</v>
      </c>
      <c r="AQ9">
        <f>Data!AQ703</f>
        <v>24.363169517118902</v>
      </c>
      <c r="AR9" s="72">
        <f>Data!AR703</f>
        <v>26.428894349716501</v>
      </c>
      <c r="AS9">
        <f>Data!AS703</f>
        <v>28.714439026820301</v>
      </c>
      <c r="AT9">
        <f>Data!AT703</f>
        <v>23.2909569085299</v>
      </c>
    </row>
    <row r="11" spans="1:54" x14ac:dyDescent="0.25">
      <c r="A11" s="1" t="s">
        <v>957</v>
      </c>
      <c r="BA11" t="str">
        <f>Toelichting!D3</f>
        <v>Indicator2a</v>
      </c>
      <c r="BB11" t="str">
        <f>Toelichting!C3</f>
        <v>lichtintensiteit gem.</v>
      </c>
    </row>
    <row r="12" spans="1:54" x14ac:dyDescent="0.25">
      <c r="A12" t="str">
        <f>Data_Doorstroming!A1</f>
        <v>Id</v>
      </c>
      <c r="B12" t="str">
        <f>Data_Doorstroming!B1</f>
        <v>FileName</v>
      </c>
      <c r="C12" t="str">
        <f>Data_Doorstroming!C1</f>
        <v>Ha</v>
      </c>
      <c r="D12" t="str">
        <f>Data_Doorstroming!D1</f>
        <v>Length</v>
      </c>
      <c r="E12" t="str">
        <f>Data_Doorstroming!E1</f>
        <v>Width</v>
      </c>
      <c r="F12" t="str">
        <f>Data_Doorstroming!F1</f>
        <v>n</v>
      </c>
      <c r="G12" t="str">
        <f>Data_Doorstroming!G1</f>
        <v>m</v>
      </c>
      <c r="H12" t="str">
        <f>Data_Doorstroming!H1</f>
        <v>ZBot</v>
      </c>
      <c r="I12" t="str">
        <f>Data_Doorstroming!I1</f>
        <v>k</v>
      </c>
      <c r="J12" t="str">
        <f>Data_Doorstroming!J1</f>
        <v>MaxDepth</v>
      </c>
      <c r="K12" t="str">
        <f>Data_Doorstroming!K1</f>
        <v>Secchi</v>
      </c>
      <c r="L12" t="str">
        <f>Data_Doorstroming!L1</f>
        <v>WindDir</v>
      </c>
      <c r="M12" t="str">
        <f>Data_Doorstroming!M1</f>
        <v>PV</v>
      </c>
      <c r="N12" t="str">
        <f>Data_Doorstroming!N1</f>
        <v>LightPV</v>
      </c>
      <c r="O12" t="str">
        <f>Data_Doorstroming!O1</f>
        <v>HeathPV</v>
      </c>
      <c r="P12" t="str">
        <f>Data_Doorstroming!P1</f>
        <v>SoilType</v>
      </c>
      <c r="Q12" t="str">
        <f>Data_Doorstroming!Q1</f>
        <v>Nutrients</v>
      </c>
      <c r="R12" t="str">
        <f>Data_Doorstroming!R1</f>
        <v>LengtCelM</v>
      </c>
      <c r="S12" t="str">
        <f>Data_Doorstroming!S1</f>
        <v>ThicknessCellM</v>
      </c>
      <c r="T12" t="str">
        <f>Data_Doorstroming!T1</f>
        <v>Indicator1a</v>
      </c>
      <c r="U12" t="str">
        <f>Data_Doorstroming!U1</f>
        <v>Indicator1b</v>
      </c>
      <c r="V12" t="str">
        <f>Data_Doorstroming!V1</f>
        <v>Indicator2a</v>
      </c>
      <c r="W12" t="str">
        <f>Data_Doorstroming!W1</f>
        <v>Indicator3a</v>
      </c>
      <c r="X12" t="str">
        <f>Data_Doorstroming!X1</f>
        <v>Indicator4a</v>
      </c>
      <c r="Y12" t="str">
        <f>Data_Doorstroming!Y1</f>
        <v>Indicator4b</v>
      </c>
      <c r="Z12" t="str">
        <f>Data_Doorstroming!Z1</f>
        <v>Indicator4c</v>
      </c>
      <c r="AA12" t="str">
        <f>Data_Doorstroming!AA1</f>
        <v>Indicator5a</v>
      </c>
      <c r="AB12" t="str">
        <f>Data_Doorstroming!AB1</f>
        <v>Indicator5b</v>
      </c>
      <c r="AC12" t="str">
        <f>Data_Doorstroming!AC1</f>
        <v>Indicator6a</v>
      </c>
      <c r="AD12" t="str">
        <f>Data_Doorstroming!AD1</f>
        <v>Indicator6b</v>
      </c>
      <c r="AE12" t="str">
        <f>Data_Doorstroming!AE1</f>
        <v>Indicator6c</v>
      </c>
      <c r="AF12" t="str">
        <f>Data_Doorstroming!AF1</f>
        <v>Indicator7a</v>
      </c>
      <c r="AG12" t="str">
        <f>Data_Doorstroming!AG1</f>
        <v>Indicator7b</v>
      </c>
      <c r="AH12" t="str">
        <f>Data_Doorstroming!AH1</f>
        <v>Indicator7c</v>
      </c>
      <c r="AI12" t="str">
        <f>Data_Doorstroming!AI1</f>
        <v>Indicator7d</v>
      </c>
      <c r="AJ12" t="str">
        <f>Data_Doorstroming!AJ1</f>
        <v>Indicator7e</v>
      </c>
      <c r="AK12" t="str">
        <f>Data_Doorstroming!AK1</f>
        <v>Indicator7f</v>
      </c>
      <c r="AL12" t="str">
        <f>Data_Doorstroming!AL1</f>
        <v>Indicator8a</v>
      </c>
      <c r="AM12" t="str">
        <f>Data_Doorstroming!AM1</f>
        <v>Indicator8b</v>
      </c>
      <c r="AN12" t="str">
        <f>Data_Doorstroming!AN1</f>
        <v>Indicator8c</v>
      </c>
      <c r="AO12" t="str">
        <f>Data_Doorstroming!AO1</f>
        <v>Indicator8d</v>
      </c>
      <c r="AP12" t="str">
        <f>Data_Doorstroming!AP1</f>
        <v>Indicator8e</v>
      </c>
      <c r="AQ12" t="str">
        <f>Data_Doorstroming!AQ1</f>
        <v>Indicator8f</v>
      </c>
      <c r="AR12" t="str">
        <f>Data_Doorstroming!AR1</f>
        <v>Indicator8g</v>
      </c>
      <c r="AS12" t="str">
        <f>Data_Doorstroming!AS1</f>
        <v>Indicator8h</v>
      </c>
      <c r="AT12" t="str">
        <f>Data_Doorstroming!AT1</f>
        <v>Indicator8i</v>
      </c>
      <c r="BA12" t="str">
        <f>Toelichting!D4</f>
        <v>Indicator4a</v>
      </c>
      <c r="BB12" t="str">
        <f>Toelichting!C4</f>
        <v>watertemperatuur gem., opp.</v>
      </c>
    </row>
    <row r="13" spans="1:54" x14ac:dyDescent="0.25">
      <c r="A13">
        <f>Data_Doorstroming!A3</f>
        <v>1</v>
      </c>
      <c r="B13" t="str">
        <f>Data_Doorstroming!B3</f>
        <v>delwaq_w0_330x330m_d10-0_s10_pv25_lpv0_hpv0_Zand_Eutroof_tr2_map.nc</v>
      </c>
      <c r="C13">
        <f>Data_Doorstroming!C3</f>
        <v>10</v>
      </c>
      <c r="D13">
        <f>Data_Doorstroming!D3</f>
        <v>330</v>
      </c>
      <c r="E13">
        <f>Data_Doorstroming!E3</f>
        <v>330</v>
      </c>
      <c r="F13" t="str">
        <f>Data_Doorstroming!F3</f>
        <v>-</v>
      </c>
      <c r="G13" t="str">
        <f>Data_Doorstroming!G3</f>
        <v>-</v>
      </c>
      <c r="H13" t="str">
        <f>Data_Doorstroming!H3</f>
        <v>-</v>
      </c>
      <c r="I13" t="str">
        <f>Data_Doorstroming!I3</f>
        <v>-</v>
      </c>
      <c r="J13">
        <f>Data_Doorstroming!J3</f>
        <v>10</v>
      </c>
      <c r="K13">
        <f>Data_Doorstroming!K3</f>
        <v>10</v>
      </c>
      <c r="L13">
        <f>Data_Doorstroming!L3</f>
        <v>0</v>
      </c>
      <c r="M13">
        <f>Data_Doorstroming!M3</f>
        <v>25</v>
      </c>
      <c r="N13">
        <f>Data_Doorstroming!N3</f>
        <v>0</v>
      </c>
      <c r="O13">
        <f>Data_Doorstroming!O3</f>
        <v>0</v>
      </c>
      <c r="P13" t="str">
        <f>Data_Doorstroming!P3</f>
        <v>Zand</v>
      </c>
      <c r="Q13" t="str">
        <f>Data_Doorstroming!Q3</f>
        <v>Eutroof</v>
      </c>
      <c r="R13" t="str">
        <f>Data_Doorstroming!R3</f>
        <v>-</v>
      </c>
      <c r="S13" t="str">
        <f>Data_Doorstroming!S3</f>
        <v>-</v>
      </c>
      <c r="T13">
        <f>Data_Doorstroming!T3</f>
        <v>0.16683738796414799</v>
      </c>
      <c r="U13">
        <f>Data_Doorstroming!U3</f>
        <v>0.16683738796414799</v>
      </c>
      <c r="V13">
        <f>Data_Doorstroming!V3</f>
        <v>0</v>
      </c>
      <c r="W13">
        <f>Data_Doorstroming!W3</f>
        <v>-999</v>
      </c>
      <c r="X13">
        <f>Data_Doorstroming!X3</f>
        <v>17.392977642493999</v>
      </c>
      <c r="Y13">
        <f>Data_Doorstroming!Y3</f>
        <v>13.8350777766659</v>
      </c>
      <c r="Z13">
        <f>Data_Doorstroming!Z3</f>
        <v>11.718792794455901</v>
      </c>
      <c r="AA13">
        <f>Data_Doorstroming!AA3</f>
        <v>5.3452978134155202</v>
      </c>
      <c r="AB13">
        <f>Data_Doorstroming!AB3</f>
        <v>28.310012817382798</v>
      </c>
      <c r="AC13">
        <f>Data_Doorstroming!AC3</f>
        <v>10.3907583538304</v>
      </c>
      <c r="AD13">
        <f>Data_Doorstroming!AD3</f>
        <v>9.4112290569029202</v>
      </c>
      <c r="AE13">
        <f>Data_Doorstroming!AE3</f>
        <v>5.8726472742680604</v>
      </c>
      <c r="AF13">
        <f>Data_Doorstroming!AF3</f>
        <v>0.390524967989756</v>
      </c>
      <c r="AG13">
        <f>Data_Doorstroming!AG3</f>
        <v>0.13190205330732599</v>
      </c>
      <c r="AH13">
        <f>Data_Doorstroming!AH3</f>
        <v>0.390524967989756</v>
      </c>
      <c r="AI13">
        <f>Data_Doorstroming!AI3</f>
        <v>0.11041897882954201</v>
      </c>
      <c r="AJ13">
        <f>Data_Doorstroming!AJ3</f>
        <v>0.33597951344430199</v>
      </c>
      <c r="AK13">
        <f>Data_Doorstroming!AK3</f>
        <v>6.6973109903126604E-2</v>
      </c>
      <c r="AL13" s="72">
        <f>Data_Doorstroming!AL3</f>
        <v>37.7984212995174</v>
      </c>
      <c r="AM13">
        <f>Data_Doorstroming!AM3</f>
        <v>33.442600951978498</v>
      </c>
      <c r="AN13">
        <f>Data_Doorstroming!AN3</f>
        <v>23.932310648883998</v>
      </c>
      <c r="AO13" s="72">
        <f>Data_Doorstroming!AO3</f>
        <v>40.499525966696297</v>
      </c>
      <c r="AP13">
        <f>Data_Doorstroming!AP3</f>
        <v>33.886607415613398</v>
      </c>
      <c r="AQ13">
        <f>Data_Doorstroming!AQ3</f>
        <v>23.986157676083302</v>
      </c>
      <c r="AR13" s="72">
        <f>Data_Doorstroming!AR3</f>
        <v>28.444881709172101</v>
      </c>
      <c r="AS13">
        <f>Data_Doorstroming!AS3</f>
        <v>31.126367233349701</v>
      </c>
      <c r="AT13">
        <f>Data_Doorstroming!AT3</f>
        <v>23.166913619408199</v>
      </c>
      <c r="BA13" t="str">
        <f>Toelichting!D5</f>
        <v>Indicator4b</v>
      </c>
      <c r="BB13" t="str">
        <f>Toelichting!C5</f>
        <v>watertemperatuur gem., midden</v>
      </c>
    </row>
    <row r="14" spans="1:54" x14ac:dyDescent="0.25">
      <c r="BA14" t="str">
        <f>Toelichting!D6</f>
        <v>Indicator4c</v>
      </c>
      <c r="BB14" t="str">
        <f>Toelichting!C6</f>
        <v>watertemperatuur gem., bodem</v>
      </c>
    </row>
    <row r="15" spans="1:54" x14ac:dyDescent="0.25">
      <c r="BA15" t="str">
        <f>Toelichting!D7</f>
        <v>Indicator5b</v>
      </c>
      <c r="BB15" t="str">
        <f>Toelichting!C7</f>
        <v>watertemperatuur max.</v>
      </c>
    </row>
    <row r="16" spans="1:54" x14ac:dyDescent="0.25">
      <c r="BA16" t="str">
        <f>Toelichting!D8</f>
        <v>Indicator6a</v>
      </c>
      <c r="BB16" t="str">
        <f>Toelichting!C8</f>
        <v>zuurstofgehalte gem., opp.</v>
      </c>
    </row>
    <row r="17" spans="1:54" x14ac:dyDescent="0.25">
      <c r="BA17" t="str">
        <f>Toelichting!D9</f>
        <v>Indicator6b</v>
      </c>
      <c r="BB17" t="str">
        <f>Toelichting!C9</f>
        <v>zuurstofgehalte gem., midden</v>
      </c>
    </row>
    <row r="18" spans="1:54" x14ac:dyDescent="0.25">
      <c r="BA18" t="str">
        <f>Toelichting!D10</f>
        <v>Indicator6c</v>
      </c>
      <c r="BB18" t="str">
        <f>Toelichting!C10</f>
        <v>zuurstofgehalte gem., bodem</v>
      </c>
    </row>
    <row r="19" spans="1:54" x14ac:dyDescent="0.25">
      <c r="B19" t="str">
        <f>T8</f>
        <v>Indicator1a</v>
      </c>
      <c r="C19" t="str">
        <f>V8</f>
        <v>Indicator2a</v>
      </c>
      <c r="D19" t="str">
        <f>X8</f>
        <v>Indicator4a</v>
      </c>
      <c r="E19" t="str">
        <f>Y8</f>
        <v>Indicator4b</v>
      </c>
      <c r="F19" t="str">
        <f>Z8</f>
        <v>Indicator4c</v>
      </c>
      <c r="G19" t="str">
        <f t="shared" ref="G19:Q19" si="1">AB8</f>
        <v>Indicator5b</v>
      </c>
      <c r="H19" t="str">
        <f t="shared" si="1"/>
        <v>Indicator6a</v>
      </c>
      <c r="I19" t="str">
        <f t="shared" si="1"/>
        <v>Indicator6b</v>
      </c>
      <c r="J19" t="str">
        <f t="shared" si="1"/>
        <v>Indicator6c</v>
      </c>
      <c r="K19" t="str">
        <f t="shared" si="1"/>
        <v>Indicator7a</v>
      </c>
      <c r="L19" t="str">
        <f t="shared" si="1"/>
        <v>Indicator7b</v>
      </c>
      <c r="M19" t="str">
        <f t="shared" si="1"/>
        <v>Indicator7c</v>
      </c>
      <c r="N19" t="str">
        <f t="shared" si="1"/>
        <v>Indicator7d</v>
      </c>
      <c r="O19" t="str">
        <f t="shared" si="1"/>
        <v>Indicator7e</v>
      </c>
      <c r="P19" t="str">
        <f t="shared" si="1"/>
        <v>Indicator7f</v>
      </c>
      <c r="Q19" t="str">
        <f t="shared" si="1"/>
        <v>Indicator8a</v>
      </c>
      <c r="R19" t="str">
        <f>AO8</f>
        <v>Indicator8d</v>
      </c>
      <c r="S19" t="str">
        <f>AR8</f>
        <v>Indicator8g</v>
      </c>
      <c r="BA19" t="str">
        <f>Toelichting!D11</f>
        <v>Indicator7a</v>
      </c>
      <c r="BB19" t="str">
        <f>Toelichting!C11</f>
        <v>zuurstof &lt; 6 mg/l, areaal</v>
      </c>
    </row>
    <row r="20" spans="1:54" x14ac:dyDescent="0.25">
      <c r="A20" t="str">
        <f>A3</f>
        <v>Nul-situatie: Zonder PV, zonder doorstroming</v>
      </c>
      <c r="B20">
        <f>T5</f>
        <v>0.51754161331626103</v>
      </c>
      <c r="D20">
        <f>X5</f>
        <v>27786.7047330145</v>
      </c>
      <c r="K20">
        <f t="shared" ref="K20:Q20" si="2">AF5</f>
        <v>0</v>
      </c>
      <c r="L20">
        <f t="shared" si="2"/>
        <v>0</v>
      </c>
      <c r="M20">
        <f t="shared" si="2"/>
        <v>0</v>
      </c>
      <c r="N20">
        <f t="shared" si="2"/>
        <v>0</v>
      </c>
      <c r="O20">
        <f t="shared" si="2"/>
        <v>0</v>
      </c>
      <c r="P20">
        <f t="shared" si="2"/>
        <v>0</v>
      </c>
      <c r="Q20">
        <f t="shared" si="2"/>
        <v>7.8589765237250697</v>
      </c>
      <c r="R20">
        <f>AO5</f>
        <v>7.8589765237250697</v>
      </c>
      <c r="S20">
        <f>AR5</f>
        <v>0</v>
      </c>
    </row>
    <row r="21" spans="1:54" x14ac:dyDescent="0.25">
      <c r="A21" t="str">
        <f>A7</f>
        <v>Standaard: Met PV, zonder doorstroming</v>
      </c>
      <c r="B21">
        <f>T9</f>
        <v>0.16760563380281601</v>
      </c>
      <c r="C21">
        <f>V9</f>
        <v>0</v>
      </c>
      <c r="D21">
        <f>X9</f>
        <v>17.9104833834913</v>
      </c>
      <c r="E21">
        <f>Y9</f>
        <v>15.662879787884799</v>
      </c>
      <c r="F21">
        <f>Z9</f>
        <v>14.2403433177392</v>
      </c>
      <c r="G21">
        <f t="shared" ref="G21:Q21" si="3">AB9</f>
        <v>28.570238113403299</v>
      </c>
      <c r="H21">
        <f t="shared" si="3"/>
        <v>10.4390302260004</v>
      </c>
      <c r="I21">
        <f t="shared" si="3"/>
        <v>9.8029483534375697</v>
      </c>
      <c r="J21">
        <f t="shared" si="3"/>
        <v>6.5342861475519101</v>
      </c>
      <c r="K21">
        <f t="shared" si="3"/>
        <v>0.390524967989756</v>
      </c>
      <c r="L21">
        <f t="shared" si="3"/>
        <v>8.5327845319590395E-2</v>
      </c>
      <c r="M21">
        <f t="shared" si="3"/>
        <v>0.390524967989756</v>
      </c>
      <c r="N21">
        <f t="shared" si="3"/>
        <v>7.1026288022533995E-2</v>
      </c>
      <c r="O21">
        <f t="shared" si="3"/>
        <v>0.390524967989756</v>
      </c>
      <c r="P21">
        <f t="shared" si="3"/>
        <v>4.7290100638543497E-2</v>
      </c>
      <c r="Q21">
        <f t="shared" si="3"/>
        <v>35.807441237970103</v>
      </c>
      <c r="R21">
        <f>AO9</f>
        <v>38.515767484577999</v>
      </c>
      <c r="S21">
        <f>AR9</f>
        <v>26.428894349716501</v>
      </c>
      <c r="BA21" t="str">
        <f>Toelichting!D12</f>
        <v>Indicator7b</v>
      </c>
      <c r="BB21" t="str">
        <f>Toelichting!C12</f>
        <v>zuurstof &lt; 6 mg/l, intensiteit</v>
      </c>
    </row>
    <row r="22" spans="1:54" x14ac:dyDescent="0.25">
      <c r="A22" t="str">
        <f>A11</f>
        <v>Extra: Met PV, met doorstroming</v>
      </c>
      <c r="B22">
        <f>T13</f>
        <v>0.16683738796414799</v>
      </c>
      <c r="C22">
        <f>V13</f>
        <v>0</v>
      </c>
      <c r="D22">
        <f>X13</f>
        <v>17.392977642493999</v>
      </c>
      <c r="E22">
        <f>Y13</f>
        <v>13.8350777766659</v>
      </c>
      <c r="F22">
        <f>Z13</f>
        <v>11.718792794455901</v>
      </c>
      <c r="G22">
        <f t="shared" ref="G22:Q22" si="4">AB13</f>
        <v>28.310012817382798</v>
      </c>
      <c r="H22">
        <f t="shared" si="4"/>
        <v>10.3907583538304</v>
      </c>
      <c r="I22">
        <f t="shared" si="4"/>
        <v>9.4112290569029202</v>
      </c>
      <c r="J22">
        <f t="shared" si="4"/>
        <v>5.8726472742680604</v>
      </c>
      <c r="K22">
        <f t="shared" si="4"/>
        <v>0.390524967989756</v>
      </c>
      <c r="L22">
        <f t="shared" si="4"/>
        <v>0.13190205330732599</v>
      </c>
      <c r="M22">
        <f t="shared" si="4"/>
        <v>0.390524967989756</v>
      </c>
      <c r="N22">
        <f t="shared" si="4"/>
        <v>0.11041897882954201</v>
      </c>
      <c r="O22">
        <f t="shared" si="4"/>
        <v>0.33597951344430199</v>
      </c>
      <c r="P22">
        <f t="shared" si="4"/>
        <v>6.6973109903126604E-2</v>
      </c>
      <c r="Q22">
        <f t="shared" si="4"/>
        <v>37.7984212995174</v>
      </c>
      <c r="R22">
        <f>AO13</f>
        <v>40.499525966696297</v>
      </c>
      <c r="S22">
        <f>AR13</f>
        <v>28.444881709172101</v>
      </c>
      <c r="BA22" t="str">
        <f>Toelichting!D13</f>
        <v>Indicator7c</v>
      </c>
      <c r="BB22" t="str">
        <f>Toelichting!C13</f>
        <v>zuurstof &lt; 5 mg/l, areaal</v>
      </c>
    </row>
    <row r="23" spans="1:54" x14ac:dyDescent="0.25">
      <c r="A23" t="s">
        <v>933</v>
      </c>
      <c r="B23">
        <f t="shared" ref="B23:S23" si="5">(B22-B21)/B21*100</f>
        <v>-0.45836516424731122</v>
      </c>
      <c r="C23" t="e">
        <f t="shared" si="5"/>
        <v>#DIV/0!</v>
      </c>
      <c r="D23">
        <f t="shared" si="5"/>
        <v>-2.8894013071378262</v>
      </c>
      <c r="E23">
        <f t="shared" si="5"/>
        <v>-11.669642083524771</v>
      </c>
      <c r="F23">
        <f t="shared" si="5"/>
        <v>-17.707090812496091</v>
      </c>
      <c r="G23">
        <f t="shared" si="5"/>
        <v>-0.91082648659627352</v>
      </c>
      <c r="H23">
        <f t="shared" si="5"/>
        <v>-0.46241720854270191</v>
      </c>
      <c r="I23">
        <f t="shared" si="5"/>
        <v>-3.9959334927770622</v>
      </c>
      <c r="J23">
        <f t="shared" si="5"/>
        <v>-10.125648897878992</v>
      </c>
      <c r="K23">
        <f t="shared" si="5"/>
        <v>0</v>
      </c>
      <c r="L23">
        <f t="shared" si="5"/>
        <v>54.582660341761425</v>
      </c>
      <c r="M23">
        <f t="shared" si="5"/>
        <v>0</v>
      </c>
      <c r="N23">
        <f t="shared" si="5"/>
        <v>55.462128042662428</v>
      </c>
      <c r="O23">
        <f t="shared" si="5"/>
        <v>-13.967213114753987</v>
      </c>
      <c r="P23">
        <f t="shared" si="5"/>
        <v>41.621838394948554</v>
      </c>
      <c r="Q23">
        <f t="shared" si="5"/>
        <v>5.560241091552971</v>
      </c>
      <c r="R23">
        <f t="shared" si="5"/>
        <v>5.1505100681496456</v>
      </c>
      <c r="S23">
        <f t="shared" si="5"/>
        <v>7.627967075653415</v>
      </c>
      <c r="BA23" t="str">
        <f>Toelichting!D14</f>
        <v>Indicator7d</v>
      </c>
      <c r="BB23" t="str">
        <f>Toelichting!C14</f>
        <v>zuurstof &lt; 5 mg/l, intensiteit</v>
      </c>
    </row>
    <row r="24" spans="1:54" ht="120.75" x14ac:dyDescent="0.25">
      <c r="B24" s="71" t="str">
        <f>VLOOKUP(B19,$BA$1:$BB$28,2,)</f>
        <v>waterplanten, bodemopp.</v>
      </c>
      <c r="C24" s="71" t="str">
        <f t="shared" ref="C24:S24" si="6">VLOOKUP(C19,$BA$1:$BB$28,2,)</f>
        <v>lichtintensiteit gem.</v>
      </c>
      <c r="D24" s="71" t="str">
        <f t="shared" si="6"/>
        <v>watertemperatuur gem., opp.</v>
      </c>
      <c r="E24" s="71" t="str">
        <f t="shared" si="6"/>
        <v>watertemperatuur gem., midden</v>
      </c>
      <c r="F24" s="71" t="str">
        <f t="shared" si="6"/>
        <v>watertemperatuur gem., bodem</v>
      </c>
      <c r="G24" s="71" t="str">
        <f t="shared" si="6"/>
        <v>watertemperatuur max.</v>
      </c>
      <c r="H24" s="71" t="str">
        <f t="shared" si="6"/>
        <v>zuurstofgehalte gem., opp.</v>
      </c>
      <c r="I24" s="71" t="str">
        <f t="shared" si="6"/>
        <v>zuurstofgehalte gem., midden</v>
      </c>
      <c r="J24" s="71" t="str">
        <f t="shared" si="6"/>
        <v>zuurstofgehalte gem., bodem</v>
      </c>
      <c r="K24" s="71" t="str">
        <f t="shared" si="6"/>
        <v>zuurstof &lt; 6 mg/l, areaal</v>
      </c>
      <c r="L24" s="71" t="str">
        <f t="shared" si="6"/>
        <v>zuurstof &lt; 6 mg/l, intensiteit</v>
      </c>
      <c r="M24" s="71" t="str">
        <f t="shared" si="6"/>
        <v>zuurstof &lt; 5 mg/l, areaal</v>
      </c>
      <c r="N24" s="71" t="str">
        <f t="shared" si="6"/>
        <v>zuurstof &lt; 5 mg/l, intensiteit</v>
      </c>
      <c r="O24" s="71" t="str">
        <f t="shared" si="6"/>
        <v>zuurstof &lt; 3 mg/l, areaal</v>
      </c>
      <c r="P24" s="71" t="str">
        <f t="shared" si="6"/>
        <v>zuurstof &lt; 3 mg/l, intensiteit</v>
      </c>
      <c r="Q24" s="71" t="str">
        <f t="shared" si="6"/>
        <v>chlorofyl-a, totaal</v>
      </c>
      <c r="R24" s="71" t="e">
        <f t="shared" si="6"/>
        <v>#N/A</v>
      </c>
      <c r="S24" s="71" t="e">
        <f t="shared" si="6"/>
        <v>#N/A</v>
      </c>
      <c r="T24" s="71"/>
      <c r="U24" s="71"/>
      <c r="V24" s="71"/>
      <c r="W24" s="71"/>
      <c r="X24" s="71"/>
      <c r="Y24" s="71"/>
      <c r="BA24" t="str">
        <f>Toelichting!D15</f>
        <v>Indicator7e</v>
      </c>
      <c r="BB24" t="str">
        <f>Toelichting!C15</f>
        <v>zuurstof &lt; 3 mg/l, areaal</v>
      </c>
    </row>
    <row r="25" spans="1:54" x14ac:dyDescent="0.25">
      <c r="BA25" t="str">
        <f>Toelichting!D16</f>
        <v>Indicator7f</v>
      </c>
      <c r="BB25" t="str">
        <f>Toelichting!C16</f>
        <v>zuurstof &lt; 3 mg/l, intensiteit</v>
      </c>
    </row>
    <row r="26" spans="1:54" x14ac:dyDescent="0.25">
      <c r="BA26" t="str">
        <f>Toelichting!D17</f>
        <v>Indicator8a</v>
      </c>
      <c r="BB26" t="str">
        <f>Toelichting!C17</f>
        <v>chlorofyl-a, totaal</v>
      </c>
    </row>
    <row r="27" spans="1:54" x14ac:dyDescent="0.25">
      <c r="BA27" t="str">
        <f>Toelichting!D18</f>
        <v>Indicator8b</v>
      </c>
      <c r="BB27" t="str">
        <f>Toelichting!C18</f>
        <v>chlorofyl-a, buiten PV</v>
      </c>
    </row>
    <row r="28" spans="1:54" x14ac:dyDescent="0.25">
      <c r="BA28" t="str">
        <f>Toelichting!D19</f>
        <v>Indicator8c</v>
      </c>
      <c r="BB28" t="str">
        <f>Toelichting!C19</f>
        <v>chlorofyl-a, onder PV</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Werkbladen</vt:lpstr>
      </vt:variant>
      <vt:variant>
        <vt:i4>15</vt:i4>
      </vt:variant>
      <vt:variant>
        <vt:lpstr>Benoemde bereiken</vt:lpstr>
      </vt:variant>
      <vt:variant>
        <vt:i4>3</vt:i4>
      </vt:variant>
    </vt:vector>
  </HeadingPairs>
  <TitlesOfParts>
    <vt:vector size="18" baseType="lpstr">
      <vt:lpstr>Overzicht</vt:lpstr>
      <vt:lpstr>Uitgangspunten Model</vt:lpstr>
      <vt:lpstr>Grafiek_1variabele</vt:lpstr>
      <vt:lpstr>Grafiek_2variabelen</vt:lpstr>
      <vt:lpstr>Grafiek_2variabelen_constante</vt:lpstr>
      <vt:lpstr>Toelichting</vt:lpstr>
      <vt:lpstr>Keuzes</vt:lpstr>
      <vt:lpstr>Data_Doorstroming</vt:lpstr>
      <vt:lpstr>Effect_Doorstroming</vt:lpstr>
      <vt:lpstr>Data</vt:lpstr>
      <vt:lpstr>Data_Windrichting</vt:lpstr>
      <vt:lpstr>Effect_Windrichting</vt:lpstr>
      <vt:lpstr>Data_PVCentraal</vt:lpstr>
      <vt:lpstr>Effect_PVCentraal</vt:lpstr>
      <vt:lpstr>Gecombineerde trendplaatjes</vt:lpstr>
      <vt:lpstr>Grafiek_1variabele!Ophalen</vt:lpstr>
      <vt:lpstr>Grafiek_2variabelen!Ophalen</vt:lpstr>
      <vt:lpstr>Grafiek_2variabelen_constante!Ophalen</vt:lpstr>
    </vt:vector>
  </TitlesOfParts>
  <Company>Stichting Deltares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Grafiek_2variabelen_constante</dc:subject>
  <dc:creator>Rick Wortelboer</dc:creator>
  <cp:lastModifiedBy>Customer</cp:lastModifiedBy>
  <dcterms:created xsi:type="dcterms:W3CDTF">2017-10-10T08:28:34Z</dcterms:created>
  <dcterms:modified xsi:type="dcterms:W3CDTF">2019-07-11T08:37:40Z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S Team System Data DO NOT EDIT_GUID">
    <vt:lpwstr>6527a5b8-fd76-40f2-aab1-23a73354b220</vt:lpwstr>
  </property>
</Properties>
</file>